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activeTab="14"/>
  </bookViews>
  <sheets>
    <sheet name="封面 " sheetId="19" r:id="rId1"/>
    <sheet name="第一部分" sheetId="20" r:id="rId2"/>
    <sheet name="1" sheetId="2" r:id="rId3"/>
    <sheet name="1-1" sheetId="3" r:id="rId4"/>
    <sheet name="1-2" sheetId="4" r:id="rId5"/>
    <sheet name="2" sheetId="5" r:id="rId6"/>
    <sheet name="2-1" sheetId="6" r:id="rId7"/>
    <sheet name="3" sheetId="7" r:id="rId8"/>
    <sheet name="3-1" sheetId="8" r:id="rId9"/>
    <sheet name="3-2" sheetId="9" r:id="rId10"/>
    <sheet name="3-3" sheetId="10" r:id="rId11"/>
    <sheet name="4" sheetId="11" r:id="rId12"/>
    <sheet name="4-1" sheetId="12" r:id="rId13"/>
    <sheet name="5" sheetId="13" r:id="rId14"/>
    <sheet name="13-1" sheetId="17" r:id="rId15"/>
    <sheet name="13-2" sheetId="21" r:id="rId16"/>
    <sheet name="13-3" sheetId="22" r:id="rId17"/>
    <sheet name="13-4" sheetId="23" r:id="rId18"/>
    <sheet name="14预算单位基本支出控制数与填报数对照表" sheetId="18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Print_Area" localSheetId="2">'1'!$B$1:$E$40</definedName>
    <definedName name="_xlnm.Print_Area" localSheetId="4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_____A08">'[14]A01-1'!$A$5:$C$36</definedName>
    <definedName name="____________qyc1234">#REF!</definedName>
    <definedName name="_xlnm.Print_Area" localSheetId="0">'封面 '!$A$1:$A$3</definedName>
    <definedName name="_xlnm.Print_Area" localSheetId="1">第一部分!$A$1:$A$1</definedName>
  </definedNames>
  <calcPr calcId="144525"/>
</workbook>
</file>

<file path=xl/sharedStrings.xml><?xml version="1.0" encoding="utf-8"?>
<sst xmlns="http://schemas.openxmlformats.org/spreadsheetml/2006/main" count="1046" uniqueCount="436">
  <si>
    <t>四川省部门预决算公开参考样表
（2021年版）</t>
  </si>
  <si>
    <t>第一部分    部门预算公开表</t>
  </si>
  <si>
    <t>样表1</t>
  </si>
  <si>
    <t xml:space="preserve"> </t>
  </si>
  <si>
    <t>部门收支总表</t>
  </si>
  <si>
    <t>部门：攀枝花市档案馆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</si>
  <si>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</si>
  <si>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</si>
  <si>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</si>
  <si>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</si>
  <si>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</si>
  <si>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</si>
  <si>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</si>
  <si>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</si>
  <si>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</si>
  <si>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</si>
  <si>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</si>
  <si>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</si>
  <si>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</si>
  <si>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</si>
  <si>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</si>
  <si>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</si>
  <si>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</si>
  <si>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</si>
  <si>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</si>
  <si>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</si>
  <si>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</si>
  <si>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</si>
  <si>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</si>
  <si>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</si>
  <si>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</si>
  <si>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</si>
  <si>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</si>
  <si>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</si>
  <si>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</si>
  <si>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</si>
  <si>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</si>
  <si>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</si>
  <si>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</si>
  <si>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</si>
  <si>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</si>
  <si>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</si>
  <si>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</si>
  <si>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</si>
  <si>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</si>
  <si>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</si>
  <si>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</si>
  <si>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</si>
  <si>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</si>
  <si>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</si>
  <si>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</si>
  <si>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</si>
  <si>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</si>
  <si>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</si>
  <si>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</si>
  <si>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</si>
  <si>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</si>
  <si>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样表2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</si>
  <si>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</si>
  <si>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</si>
  <si>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</si>
  <si>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</si>
  <si>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</si>
  <si>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</si>
  <si>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</si>
  <si>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</si>
  <si>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</si>
  <si>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</si>
  <si>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</si>
  <si>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</si>
  <si>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</si>
  <si>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</si>
  <si>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</si>
  <si>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</si>
  <si>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行政运行（档案）</t>
  </si>
  <si>
    <t>一般行政管理事务（档案）</t>
  </si>
  <si>
    <t>其他档案事务支出</t>
  </si>
  <si>
    <t>行政单位离退休</t>
  </si>
  <si>
    <t>机关事业单位基本养老保险缴费支出</t>
  </si>
  <si>
    <t>对机关事业单位基本养老保险基金的补助</t>
  </si>
  <si>
    <t>住房公积金</t>
  </si>
  <si>
    <t>样表3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</si>
  <si>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</si>
  <si>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</si>
  <si>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</si>
  <si>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</si>
  <si>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</si>
  <si>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</si>
  <si>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</si>
  <si>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</si>
  <si>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</si>
  <si>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</si>
  <si>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</si>
  <si>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26</t>
  </si>
  <si>
    <t>01</t>
  </si>
  <si>
    <t xml:space="preserve">  209001</t>
  </si>
  <si>
    <t xml:space="preserve">  行政运行（档案）</t>
  </si>
  <si>
    <t>02</t>
  </si>
  <si>
    <t xml:space="preserve">  一般行政管理事务（档案）</t>
  </si>
  <si>
    <t>99</t>
  </si>
  <si>
    <t xml:space="preserve">  其他档案事务支出</t>
  </si>
  <si>
    <t>208</t>
  </si>
  <si>
    <t>05</t>
  </si>
  <si>
    <t xml:space="preserve">  行政单位离退休</t>
  </si>
  <si>
    <t xml:space="preserve">  机关事业单位基本养老保险缴费支出</t>
  </si>
  <si>
    <t>07</t>
  </si>
  <si>
    <t xml:space="preserve">  对机关事业单位基本养老保险基金的补助</t>
  </si>
  <si>
    <t>221</t>
  </si>
  <si>
    <t xml:space="preserve">  住房公积金</t>
  </si>
  <si>
    <r>
      <rPr>
        <sz val="11"/>
        <rFont val="宋体"/>
        <charset val="134"/>
      </rPr>
      <t> </t>
    </r>
  </si>
  <si>
    <t>样表4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</si>
  <si>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</si>
  <si>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</si>
  <si>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</si>
  <si>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</si>
  <si>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</si>
  <si>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</si>
  <si>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</si>
  <si>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</si>
  <si>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</si>
  <si>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</si>
  <si>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</si>
  <si>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</si>
  <si>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</si>
  <si>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</si>
  <si>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</si>
  <si>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</si>
  <si>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</si>
  <si>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</si>
  <si>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</si>
  <si>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</si>
  <si>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</si>
  <si>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</si>
  <si>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</si>
  <si>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</si>
  <si>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</si>
  <si>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</si>
  <si>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</si>
  <si>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</si>
  <si>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</si>
  <si>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</si>
  <si>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</si>
  <si>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</si>
  <si>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</si>
  <si>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</si>
  <si>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</si>
  <si>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</si>
  <si>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</si>
  <si>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</si>
  <si>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样表5</t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</si>
  <si>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</si>
  <si>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</si>
  <si>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</si>
  <si>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</si>
  <si>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</si>
  <si>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</si>
  <si>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</si>
  <si>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</si>
  <si>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</si>
  <si>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</si>
  <si>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</si>
  <si>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</si>
  <si>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</si>
  <si>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基本工资</t>
  </si>
  <si>
    <r>
      <rPr>
        <sz val="11"/>
        <rFont val="宋体"/>
        <charset val="134"/>
      </rPr>
      <t>津贴补贴</t>
    </r>
  </si>
  <si>
    <t>03</t>
  </si>
  <si>
    <r>
      <rPr>
        <sz val="11"/>
        <rFont val="宋体"/>
        <charset val="134"/>
      </rPr>
      <t>奖金</t>
    </r>
  </si>
  <si>
    <t>08</t>
  </si>
  <si>
    <r>
      <rPr>
        <sz val="11"/>
        <rFont val="宋体"/>
        <charset val="134"/>
      </rPr>
      <t>机关事业单位基本养老保险缴费</t>
    </r>
  </si>
  <si>
    <t>10</t>
  </si>
  <si>
    <r>
      <rPr>
        <sz val="11"/>
        <rFont val="宋体"/>
        <charset val="134"/>
      </rPr>
      <t>职工基本医疗保险缴费</t>
    </r>
  </si>
  <si>
    <t>11</t>
  </si>
  <si>
    <r>
      <rPr>
        <sz val="11"/>
        <rFont val="宋体"/>
        <charset val="134"/>
      </rPr>
      <t>公务员医疗补助缴费</t>
    </r>
  </si>
  <si>
    <t>12</t>
  </si>
  <si>
    <r>
      <rPr>
        <sz val="11"/>
        <rFont val="宋体"/>
        <charset val="134"/>
      </rPr>
      <t>其他社会保障缴费</t>
    </r>
  </si>
  <si>
    <t>13</t>
  </si>
  <si>
    <r>
      <rPr>
        <sz val="11"/>
        <rFont val="宋体"/>
        <charset val="134"/>
      </rPr>
      <t>住房公积金</t>
    </r>
  </si>
  <si>
    <t>其他工资福利支出</t>
  </si>
  <si>
    <r>
      <rPr>
        <sz val="11"/>
        <rFont val="宋体"/>
        <charset val="134"/>
      </rPr>
      <t>办公费</t>
    </r>
  </si>
  <si>
    <t>印刷费</t>
  </si>
  <si>
    <r>
      <rPr>
        <sz val="11"/>
        <rFont val="宋体"/>
        <charset val="134"/>
      </rPr>
      <t>水费</t>
    </r>
  </si>
  <si>
    <t>06</t>
  </si>
  <si>
    <r>
      <rPr>
        <sz val="11"/>
        <rFont val="宋体"/>
        <charset val="134"/>
      </rPr>
      <t>电费</t>
    </r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</si>
  <si>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</si>
  <si>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差旅费</t>
    </r>
  </si>
  <si>
    <t>维修费</t>
  </si>
  <si>
    <t>17</t>
  </si>
  <si>
    <r>
      <rPr>
        <sz val="11"/>
        <rFont val="宋体"/>
        <charset val="134"/>
      </rPr>
      <t>公务接待费</t>
    </r>
  </si>
  <si>
    <t>28</t>
  </si>
  <si>
    <r>
      <rPr>
        <sz val="11"/>
        <rFont val="宋体"/>
        <charset val="134"/>
      </rPr>
      <t>工会经费</t>
    </r>
  </si>
  <si>
    <t>29</t>
  </si>
  <si>
    <r>
      <rPr>
        <sz val="11"/>
        <rFont val="宋体"/>
        <charset val="134"/>
      </rPr>
      <t>福利费</t>
    </r>
  </si>
  <si>
    <t>31</t>
  </si>
  <si>
    <r>
      <rPr>
        <sz val="11"/>
        <rFont val="宋体"/>
        <charset val="134"/>
      </rPr>
      <t>公务用车运行维护费</t>
    </r>
  </si>
  <si>
    <t>39</t>
  </si>
  <si>
    <r>
      <rPr>
        <sz val="11"/>
        <rFont val="宋体"/>
        <charset val="134"/>
      </rPr>
      <t>其他交通费用</t>
    </r>
  </si>
  <si>
    <t>27</t>
  </si>
  <si>
    <t>委托业务费</t>
  </si>
  <si>
    <r>
      <rPr>
        <sz val="11"/>
        <rFont val="宋体"/>
        <charset val="134"/>
      </rPr>
      <t>其他商品和服务支出</t>
    </r>
  </si>
  <si>
    <r>
      <rPr>
        <sz val="11"/>
        <rFont val="宋体"/>
        <charset val="134"/>
      </rPr>
      <t>退休费</t>
    </r>
  </si>
  <si>
    <r>
      <rPr>
        <sz val="11"/>
        <rFont val="宋体"/>
        <charset val="134"/>
      </rPr>
      <t>生活补助</t>
    </r>
  </si>
  <si>
    <r>
      <rPr>
        <sz val="11"/>
        <rFont val="宋体"/>
        <charset val="134"/>
      </rPr>
      <t>医疗费补助</t>
    </r>
  </si>
  <si>
    <t>样表6</t>
  </si>
  <si>
    <t>表3</t>
  </si>
  <si>
    <t>一般公共预算支出预算表</t>
  </si>
  <si>
    <t>当年财政拨款安排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</si>
  <si>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</si>
  <si>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6</t>
    </r>
  </si>
  <si>
    <r>
      <rPr>
        <sz val="9"/>
        <rFont val="宋体"/>
        <charset val="134"/>
      </rPr>
      <t>0</t>
    </r>
    <r>
      <rPr>
        <sz val="9"/>
        <rFont val="宋体"/>
        <charset val="134"/>
      </rPr>
      <t>2</t>
    </r>
  </si>
  <si>
    <r>
      <rPr>
        <sz val="9"/>
        <rFont val="宋体"/>
        <charset val="134"/>
      </rPr>
      <t>2</t>
    </r>
    <r>
      <rPr>
        <sz val="9"/>
        <rFont val="宋体"/>
        <charset val="134"/>
      </rPr>
      <t>08</t>
    </r>
  </si>
  <si>
    <r>
      <rPr>
        <sz val="9"/>
        <rFont val="宋体"/>
        <charset val="134"/>
      </rPr>
      <t>0</t>
    </r>
    <r>
      <rPr>
        <sz val="9"/>
        <rFont val="宋体"/>
        <charset val="134"/>
      </rPr>
      <t>5</t>
    </r>
  </si>
  <si>
    <r>
      <rPr>
        <sz val="9"/>
        <rFont val="宋体"/>
        <charset val="134"/>
      </rPr>
      <t>0</t>
    </r>
    <r>
      <rPr>
        <sz val="9"/>
        <rFont val="宋体"/>
        <charset val="134"/>
      </rPr>
      <t>1</t>
    </r>
  </si>
  <si>
    <r>
      <rPr>
        <sz val="9"/>
        <rFont val="Times New Roman"/>
        <charset val="0"/>
      </rPr>
      <t xml:space="preserve"> </t>
    </r>
    <r>
      <rPr>
        <sz val="9"/>
        <rFont val="宋体"/>
        <charset val="134"/>
      </rPr>
      <t>行政单位离退休</t>
    </r>
  </si>
  <si>
    <t>样表7</t>
  </si>
  <si>
    <t>表3-1</t>
  </si>
  <si>
    <t>一般公共预算基本支出预算表</t>
  </si>
  <si>
    <t>人员经费</t>
  </si>
  <si>
    <t>公用经费</t>
  </si>
  <si>
    <t>301</t>
  </si>
  <si>
    <t>津贴补贴</t>
  </si>
  <si>
    <t>奖金</t>
  </si>
  <si>
    <t>机关事业单位基本养老保险缴费</t>
  </si>
  <si>
    <t>职工基本医疗保险缴费</t>
  </si>
  <si>
    <t>公务员医疗补助缴费</t>
  </si>
  <si>
    <t>302</t>
  </si>
  <si>
    <t>办公费</t>
  </si>
  <si>
    <t>水费</t>
  </si>
  <si>
    <t>电费</t>
  </si>
  <si>
    <t>邮电费</t>
  </si>
  <si>
    <t>差旅费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</si>
  <si>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</si>
  <si>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</si>
  <si>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</si>
  <si>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</si>
  <si>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</si>
  <si>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</si>
  <si>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303</t>
  </si>
  <si>
    <t>退休费</t>
  </si>
  <si>
    <t>生活补助</t>
  </si>
  <si>
    <t>医疗费补助</t>
  </si>
  <si>
    <t>样表8</t>
  </si>
  <si>
    <t>表3-2</t>
  </si>
  <si>
    <t>一般公共预算项目支出预算表</t>
  </si>
  <si>
    <t>金额</t>
  </si>
  <si>
    <t>209001</t>
  </si>
  <si>
    <t>攀枝花档案馆搬迁政府采购项目</t>
  </si>
  <si>
    <t>《100个攀枝花经典故事》（暂定名）编纂出版</t>
  </si>
  <si>
    <t>市档案馆馆藏电费</t>
  </si>
  <si>
    <t>市档案馆特种设备维保费</t>
  </si>
  <si>
    <t> </t>
  </si>
  <si>
    <t>  </t>
  </si>
  <si>
    <t>样表9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</si>
  <si>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</si>
  <si>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</si>
  <si>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</si>
  <si>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</si>
  <si>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</si>
  <si>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</si>
  <si>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</si>
  <si>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</si>
  <si>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09001</t>
    </r>
  </si>
  <si>
    <t>攀枝花市档案馆</t>
  </si>
  <si>
    <t>样表10</t>
  </si>
  <si>
    <t>表4</t>
  </si>
  <si>
    <t xml:space="preserve">政府性基金预算支出预算表 </t>
  </si>
  <si>
    <t>本年政府性基金预算支出</t>
  </si>
  <si>
    <t>无</t>
  </si>
  <si>
    <t>样表11</t>
  </si>
  <si>
    <t>表4-1</t>
  </si>
  <si>
    <t>政府性基金预算“三公”经费支出预算表</t>
  </si>
  <si>
    <t>样表12</t>
  </si>
  <si>
    <t>表5</t>
  </si>
  <si>
    <t>国有资本经营预算支出预算表</t>
  </si>
  <si>
    <t>本年国有资本经营预算支出</t>
  </si>
  <si>
    <t>样表13</t>
  </si>
  <si>
    <t>部门预算项目绩效目标表（2021年度）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</si>
  <si>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</si>
  <si>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</si>
  <si>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</si>
  <si>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</si>
  <si>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</si>
  <si>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</si>
  <si>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</si>
  <si>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</si>
  <si>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</si>
  <si>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</si>
  <si>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</si>
  <si>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安全保管馆藏档案全宗284个，档案37万卷、28万件。</t>
  </si>
  <si>
    <t>产出指标</t>
  </si>
  <si>
    <t>数量指标</t>
  </si>
  <si>
    <t>大功率空调（大5P）</t>
  </si>
  <si>
    <t>5000W/台，共25台</t>
  </si>
  <si>
    <t>台</t>
  </si>
  <si>
    <t>正向指标</t>
  </si>
  <si>
    <t>大功率除湿机</t>
  </si>
  <si>
    <t>3200W/台，共7台；2700W/台，共7台</t>
  </si>
  <si>
    <t>其他设备</t>
  </si>
  <si>
    <t>排风设备、消毒设备、消防、防盗、复印、照明等设备188KW</t>
  </si>
  <si>
    <t>保护档案、卷宗数量</t>
  </si>
  <si>
    <t>卷宗37万卷、档案28万件</t>
  </si>
  <si>
    <t>卷、件</t>
  </si>
  <si>
    <t>每月耗电量</t>
  </si>
  <si>
    <t>10.4万千瓦时/月</t>
  </si>
  <si>
    <t>千瓦时/月</t>
  </si>
  <si>
    <t>质量指标</t>
  </si>
  <si>
    <t>保证馆藏档案保管保护设备正常运行</t>
  </si>
  <si>
    <t>保障卷宗、档案安全</t>
  </si>
  <si>
    <t>/</t>
  </si>
  <si>
    <t>保证查档设备正常运行</t>
  </si>
  <si>
    <t>保障工作日查档工作正常开展</t>
  </si>
  <si>
    <t>时效指标</t>
  </si>
  <si>
    <t>保障时间</t>
  </si>
  <si>
    <t>2021年上半年</t>
  </si>
  <si>
    <t>成本指标</t>
  </si>
  <si>
    <t>15万元</t>
  </si>
  <si>
    <t>万元</t>
  </si>
  <si>
    <t>效益指标</t>
  </si>
  <si>
    <t>经济效益指标</t>
  </si>
  <si>
    <t>社会效益指标</t>
  </si>
  <si>
    <t>市档案馆档案保管安全</t>
  </si>
  <si>
    <t>确保档案库房保管条件符合标准</t>
  </si>
  <si>
    <t>市档案馆运转正常</t>
  </si>
  <si>
    <t>确保档案查阅利用工作正常开展</t>
  </si>
  <si>
    <t>生态效益指标</t>
  </si>
  <si>
    <t>可持续影响指标</t>
  </si>
  <si>
    <t>满意度指标</t>
  </si>
  <si>
    <t>服务对象满意度指标</t>
  </si>
  <si>
    <t>查档群众满意度</t>
  </si>
  <si>
    <t>满意度达90%以上</t>
  </si>
  <si>
    <t>%</t>
  </si>
  <si>
    <t>注：1.各部门在公开部门预算时，应将部门预算项目绩效目标随同部门预算公开，并逐步加大公开力度，将整体支出绩效目标向社会公开。
    2.此表为参考样表，各级财政部门可根据实际情况适当调整。</t>
  </si>
  <si>
    <t>《100个攀枝花经典故事》编纂出版</t>
  </si>
  <si>
    <t>收集文章100篇，组编后达到国家出版要求，由有全国影响力的国家级出版社出版，全书预计10万字，装帧朴实、图文并茂，计划于2021年12月完成编纂组稿</t>
  </si>
  <si>
    <t>全书内容预计字数</t>
  </si>
  <si>
    <t>10万字</t>
  </si>
  <si>
    <t>万字</t>
  </si>
  <si>
    <t>稿件及并附档案文献插图</t>
  </si>
  <si>
    <t>100篇</t>
  </si>
  <si>
    <t>篇</t>
  </si>
  <si>
    <t>新闻纸彩印、装帧价格</t>
  </si>
  <si>
    <t>1500元/套</t>
  </si>
  <si>
    <t>元/套</t>
  </si>
  <si>
    <t>出版要求</t>
  </si>
  <si>
    <t>符合国家出版要求</t>
  </si>
  <si>
    <t>出版社级别</t>
  </si>
  <si>
    <t>国家级出版社出版</t>
  </si>
  <si>
    <t>印刷规格</t>
  </si>
  <si>
    <t>彩色印刷</t>
  </si>
  <si>
    <t>完成组稿工作</t>
  </si>
  <si>
    <t>2021年1月31日前</t>
  </si>
  <si>
    <t>排版印刷费</t>
  </si>
  <si>
    <t>10万元</t>
  </si>
  <si>
    <t>弘扬三线精神</t>
  </si>
  <si>
    <t>激发群众爱国爱攀情怀</t>
  </si>
  <si>
    <t>读者满意度</t>
  </si>
  <si>
    <t>≥90%</t>
  </si>
  <si>
    <t>搬迁政府采购项目</t>
  </si>
  <si>
    <t>保障档案馆搬迁顺利进行，完成必须的项目购置,包括：1.攀枝花档案馆机房搬迁设备购置及改造2.攀枝花市档案馆档案搬运移库3.新馆库房有轨密集架采购安装、旧馆库房有轨密集架移库安装4.冷冻除虫库设备采购安装5.新馆库房视频监控系统建设</t>
  </si>
  <si>
    <t>完成搬家项目政府采购招标工作项数</t>
  </si>
  <si>
    <t>5个</t>
  </si>
  <si>
    <t>个</t>
  </si>
  <si>
    <t>达到合同验收标准</t>
  </si>
  <si>
    <t>安装过程安全，安装后能正常使用，使用过程中能够保证使用安全</t>
  </si>
  <si>
    <t>搬家工作全面完成</t>
  </si>
  <si>
    <t>2021年6月30日前</t>
  </si>
  <si>
    <t>攀枝花档案馆机房搬迁设备购置及改造</t>
  </si>
  <si>
    <t>27.8万元</t>
  </si>
  <si>
    <t>攀枝花市档案馆档案搬运移库</t>
  </si>
  <si>
    <t>97.8万元</t>
  </si>
  <si>
    <t>新馆库房有轨密集架采购安装、旧馆库房有轨密集架移库安装</t>
  </si>
  <si>
    <t>161.66万元</t>
  </si>
  <si>
    <t>冷冻除虫库设备采购安装</t>
  </si>
  <si>
    <t>11.34万元</t>
  </si>
  <si>
    <t>新馆库房视频监控系统建设</t>
  </si>
  <si>
    <t>48.7万元</t>
  </si>
  <si>
    <t>完成搬迁任务，提升服务</t>
  </si>
  <si>
    <t>完成市委市政府的既定搬迁任务，改善档案保管保护环境及查阅质量</t>
  </si>
  <si>
    <t>满足现有档案储存任务</t>
  </si>
  <si>
    <t>达到攀枝花档案存储年限要求</t>
  </si>
  <si>
    <t>群众查档满意度</t>
  </si>
  <si>
    <t>特种设备维保费</t>
  </si>
  <si>
    <t>保障市档案馆2021年上半年市档案馆电梯和自动化消防系统正常工作。保障档案馆的安全，全年对外服务工作的正常开展，这是档案管理工作的刚需要求和长期工作目标。</t>
  </si>
  <si>
    <t>自动消防系统</t>
  </si>
  <si>
    <t>1套</t>
  </si>
  <si>
    <t>套</t>
  </si>
  <si>
    <t>电梯</t>
  </si>
  <si>
    <t>1台</t>
  </si>
  <si>
    <t>保障1至6月档案馆自动消防系统正常工作</t>
  </si>
  <si>
    <t>1-6月至少每月开展1次消防巡检工作</t>
  </si>
  <si>
    <t>保障1至6月档案馆电梯的正常工作</t>
  </si>
  <si>
    <t>保障电梯安全正常运行</t>
  </si>
  <si>
    <t>5万元</t>
  </si>
  <si>
    <t>便民服务</t>
  </si>
  <si>
    <t>方便群众查档利用</t>
  </si>
  <si>
    <t>档案馆正常运行</t>
  </si>
  <si>
    <t>档案保管安全</t>
  </si>
  <si>
    <t>样表14</t>
  </si>
  <si>
    <t>部门整体支出绩效目标表</t>
  </si>
  <si>
    <t>（2021年度）</t>
  </si>
  <si>
    <t>部门名称</t>
  </si>
  <si>
    <t>年度主要任务</t>
  </si>
  <si>
    <t>任务名称</t>
  </si>
  <si>
    <t>主要内容</t>
  </si>
  <si>
    <t>任务1</t>
  </si>
  <si>
    <t>做好档案开放、保管利用相关工作</t>
  </si>
  <si>
    <t>任务2</t>
  </si>
  <si>
    <t>加快推进档案信息化工作</t>
  </si>
  <si>
    <t>任务3</t>
  </si>
  <si>
    <t>深化档案接收及征集工作</t>
  </si>
  <si>
    <t>年度部门整体支出预算</t>
  </si>
  <si>
    <t>资金总额</t>
  </si>
  <si>
    <t>财政拨款</t>
  </si>
  <si>
    <t>其他资金</t>
  </si>
  <si>
    <t>978.9908万元</t>
  </si>
  <si>
    <t>年度总体目标</t>
  </si>
  <si>
    <t>做好依法行政工作，组织执法人员培训，完善行政职能，开展档案统计年报工作，编制攀枝花市档案事业“十四五”规划；做好重点档案指导和接收工作，特别是疫情防控和脱贫攻坚档案的规范化指导和接收；推进国有企业退休人员人事档案常态化移交工作，持续加强档案规范化管理；按时间节点抓好落实市档案馆搬迁及新馆馆库建设相关工作；加强文化产品开发及档案文化宣传力度；持续做好档案利用服务；加快推动档案数字化建设。</t>
  </si>
  <si>
    <t>年度绩效指标</t>
  </si>
  <si>
    <t>指标值
（包含数字及文字描述）</t>
  </si>
  <si>
    <t>保障日常工作正常开展及人员经费正常支付</t>
  </si>
  <si>
    <t>保障在职及退休职工经费正常支付；保障全年1-12月日常办公及档案业务开展</t>
  </si>
  <si>
    <t>市档案馆2021年政府采购搬迁项目直接支付</t>
  </si>
  <si>
    <t>实现支付2021年已完成搬迁项目经费支付</t>
  </si>
  <si>
    <t>完成全书20万字组稿编纂工作</t>
  </si>
  <si>
    <t>消防维保</t>
  </si>
  <si>
    <t>保障市档案馆2021年上半年市档案馆电梯和自动化消防系统正常工作。保障档案馆的安全，全年对外服务工作的正常开展</t>
  </si>
  <si>
    <t>保障档案查阅利用工作正常开展</t>
  </si>
  <si>
    <t>保障馆藏65万卷件查阅利用</t>
  </si>
  <si>
    <t>高质量完成2022年档案事业全年目标任务</t>
  </si>
  <si>
    <t>全面完成省级业务主管部门、市委市政府下达我局2022年档案事业全年目标任务</t>
  </si>
  <si>
    <t>工作任务完成时间节点</t>
  </si>
  <si>
    <t>2022年内完成</t>
  </si>
  <si>
    <t>605.19元</t>
  </si>
  <si>
    <t>373.8万元</t>
  </si>
  <si>
    <t>促进档案事业持续发展</t>
  </si>
  <si>
    <t>有效促进</t>
  </si>
  <si>
    <t>企业、社会、各级部门满意度</t>
  </si>
</sst>
</file>

<file path=xl/styles.xml><?xml version="1.0" encoding="utf-8"?>
<styleSheet xmlns="http://schemas.openxmlformats.org/spreadsheetml/2006/main">
  <numFmts count="6">
    <numFmt numFmtId="176" formatCode=";;"/>
    <numFmt numFmtId="177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50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0"/>
    </font>
    <font>
      <sz val="10"/>
      <name val="宋体"/>
      <charset val="134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b/>
      <sz val="11"/>
      <name val="宋体"/>
      <charset val="134"/>
    </font>
    <font>
      <sz val="9"/>
      <name val="simhei"/>
      <charset val="134"/>
    </font>
    <font>
      <sz val="11"/>
      <name val="方正黑体简体"/>
      <charset val="134"/>
    </font>
    <font>
      <sz val="11"/>
      <name val="simhei"/>
      <charset val="134"/>
    </font>
    <font>
      <sz val="11"/>
      <name val="Times New Roman"/>
      <charset val="134"/>
    </font>
    <font>
      <sz val="9"/>
      <name val="SimSun"/>
      <charset val="134"/>
    </font>
    <font>
      <sz val="11"/>
      <name val="SimSun"/>
      <charset val="134"/>
    </font>
    <font>
      <sz val="9"/>
      <name val="Times New Roman"/>
      <charset val="0"/>
    </font>
    <font>
      <sz val="11"/>
      <color rgb="FF000000"/>
      <name val="宋体"/>
      <charset val="134"/>
    </font>
    <font>
      <b/>
      <sz val="16"/>
      <name val="黑体"/>
      <charset val="134"/>
    </font>
    <font>
      <sz val="9"/>
      <color indexed="8"/>
      <name val="宋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40"/>
      <name val="方正大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1" fontId="23" fillId="0" borderId="0"/>
    <xf numFmtId="0" fontId="31" fillId="9" borderId="0" applyNumberFormat="false" applyBorder="false" applyAlignment="false" applyProtection="false">
      <alignment vertical="center"/>
    </xf>
    <xf numFmtId="0" fontId="30" fillId="17" borderId="0" applyNumberFormat="false" applyBorder="false" applyAlignment="false" applyProtection="false">
      <alignment vertical="center"/>
    </xf>
    <xf numFmtId="0" fontId="36" fillId="14" borderId="26" applyNumberFormat="false" applyAlignment="false" applyProtection="false">
      <alignment vertical="center"/>
    </xf>
    <xf numFmtId="0" fontId="38" fillId="16" borderId="27" applyNumberFormat="false" applyAlignment="false" applyProtection="false">
      <alignment vertical="center"/>
    </xf>
    <xf numFmtId="0" fontId="48" fillId="30" borderId="0" applyNumberFormat="false" applyBorder="false" applyAlignment="false" applyProtection="false">
      <alignment vertical="center"/>
    </xf>
    <xf numFmtId="0" fontId="49" fillId="0" borderId="25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5" fillId="0" borderId="25" applyNumberFormat="false" applyFill="false" applyAlignment="false" applyProtection="false">
      <alignment vertical="center"/>
    </xf>
    <xf numFmtId="0" fontId="30" fillId="15" borderId="0" applyNumberFormat="false" applyBorder="false" applyAlignment="false" applyProtection="false">
      <alignment vertical="center"/>
    </xf>
    <xf numFmtId="41" fontId="37" fillId="0" borderId="0" applyFont="false" applyFill="false" applyBorder="false" applyAlignment="false" applyProtection="false">
      <alignment vertical="center"/>
    </xf>
    <xf numFmtId="0" fontId="30" fillId="8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1" fillId="10" borderId="0" applyNumberFormat="false" applyBorder="false" applyAlignment="false" applyProtection="false">
      <alignment vertical="center"/>
    </xf>
    <xf numFmtId="0" fontId="34" fillId="0" borderId="24" applyNumberFormat="false" applyFill="false" applyAlignment="false" applyProtection="false">
      <alignment vertical="center"/>
    </xf>
    <xf numFmtId="0" fontId="39" fillId="0" borderId="28" applyNumberFormat="false" applyFill="false" applyAlignment="false" applyProtection="false">
      <alignment vertical="center"/>
    </xf>
    <xf numFmtId="0" fontId="30" fillId="11" borderId="0" applyNumberFormat="false" applyBorder="false" applyAlignment="false" applyProtection="false">
      <alignment vertical="center"/>
    </xf>
    <xf numFmtId="0" fontId="30" fillId="13" borderId="0" applyNumberFormat="false" applyBorder="false" applyAlignment="false" applyProtection="false">
      <alignment vertical="center"/>
    </xf>
    <xf numFmtId="0" fontId="31" fillId="6" borderId="0" applyNumberFormat="false" applyBorder="false" applyAlignment="false" applyProtection="false">
      <alignment vertical="center"/>
    </xf>
    <xf numFmtId="43" fontId="37" fillId="0" borderId="0" applyFont="false" applyFill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0" fillId="28" borderId="0" applyNumberFormat="false" applyBorder="false" applyAlignment="false" applyProtection="false">
      <alignment vertical="center"/>
    </xf>
    <xf numFmtId="0" fontId="11" fillId="0" borderId="0"/>
    <xf numFmtId="0" fontId="41" fillId="0" borderId="29" applyNumberFormat="false" applyFill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0" fillId="19" borderId="0" applyNumberFormat="false" applyBorder="false" applyAlignment="false" applyProtection="false">
      <alignment vertical="center"/>
    </xf>
    <xf numFmtId="42" fontId="37" fillId="0" borderId="0" applyFont="false" applyFill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0" fillId="21" borderId="0" applyNumberFormat="false" applyBorder="false" applyAlignment="false" applyProtection="false">
      <alignment vertical="center"/>
    </xf>
    <xf numFmtId="0" fontId="37" fillId="22" borderId="31" applyNumberFormat="false" applyFont="false" applyAlignment="false" applyProtection="false">
      <alignment vertical="center"/>
    </xf>
    <xf numFmtId="0" fontId="31" fillId="24" borderId="0" applyNumberFormat="false" applyBorder="false" applyAlignment="false" applyProtection="false">
      <alignment vertical="center"/>
    </xf>
    <xf numFmtId="0" fontId="44" fillId="25" borderId="0" applyNumberFormat="false" applyBorder="false" applyAlignment="false" applyProtection="false">
      <alignment vertical="center"/>
    </xf>
    <xf numFmtId="0" fontId="30" fillId="26" borderId="0" applyNumberFormat="false" applyBorder="false" applyAlignment="false" applyProtection="false">
      <alignment vertical="center"/>
    </xf>
    <xf numFmtId="0" fontId="45" fillId="27" borderId="0" applyNumberFormat="false" applyBorder="false" applyAlignment="false" applyProtection="false">
      <alignment vertical="center"/>
    </xf>
    <xf numFmtId="0" fontId="46" fillId="14" borderId="30" applyNumberFormat="false" applyAlignment="false" applyProtection="false">
      <alignment vertical="center"/>
    </xf>
    <xf numFmtId="0" fontId="31" fillId="29" borderId="0" applyNumberFormat="false" applyBorder="false" applyAlignment="false" applyProtection="false">
      <alignment vertical="center"/>
    </xf>
    <xf numFmtId="0" fontId="31" fillId="31" borderId="0" applyNumberFormat="false" applyBorder="false" applyAlignment="false" applyProtection="false">
      <alignment vertical="center"/>
    </xf>
    <xf numFmtId="0" fontId="31" fillId="32" borderId="0" applyNumberFormat="false" applyBorder="false" applyAlignment="false" applyProtection="false">
      <alignment vertical="center"/>
    </xf>
    <xf numFmtId="0" fontId="31" fillId="12" borderId="0" applyNumberFormat="false" applyBorder="false" applyAlignment="false" applyProtection="false">
      <alignment vertical="center"/>
    </xf>
    <xf numFmtId="0" fontId="31" fillId="7" borderId="0" applyNumberFormat="false" applyBorder="false" applyAlignment="false" applyProtection="false">
      <alignment vertical="center"/>
    </xf>
    <xf numFmtId="9" fontId="37" fillId="0" borderId="0" applyFont="false" applyFill="false" applyBorder="false" applyAlignment="false" applyProtection="false">
      <alignment vertical="center"/>
    </xf>
    <xf numFmtId="0" fontId="31" fillId="18" borderId="0" applyNumberFormat="false" applyBorder="false" applyAlignment="false" applyProtection="false">
      <alignment vertical="center"/>
    </xf>
    <xf numFmtId="44" fontId="37" fillId="0" borderId="0" applyFont="false" applyFill="false" applyBorder="false" applyAlignment="false" applyProtection="false">
      <alignment vertical="center"/>
    </xf>
    <xf numFmtId="0" fontId="31" fillId="23" borderId="0" applyNumberFormat="false" applyBorder="false" applyAlignment="false" applyProtection="false">
      <alignment vertical="center"/>
    </xf>
    <xf numFmtId="0" fontId="30" fillId="5" borderId="0" applyNumberFormat="false" applyBorder="false" applyAlignment="false" applyProtection="false">
      <alignment vertical="center"/>
    </xf>
    <xf numFmtId="0" fontId="43" fillId="20" borderId="30" applyNumberFormat="false" applyAlignment="false" applyProtection="false">
      <alignment vertical="center"/>
    </xf>
    <xf numFmtId="0" fontId="30" fillId="4" borderId="0" applyNumberFormat="false" applyBorder="false" applyAlignment="false" applyProtection="false">
      <alignment vertical="center"/>
    </xf>
    <xf numFmtId="0" fontId="31" fillId="3" borderId="0" applyNumberFormat="false" applyBorder="false" applyAlignment="false" applyProtection="false">
      <alignment vertical="center"/>
    </xf>
    <xf numFmtId="0" fontId="30" fillId="2" borderId="0" applyNumberFormat="false" applyBorder="false" applyAlignment="false" applyProtection="false">
      <alignment vertical="center"/>
    </xf>
  </cellStyleXfs>
  <cellXfs count="174">
    <xf numFmtId="0" fontId="0" fillId="0" borderId="0" xfId="0" applyFont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0" fillId="0" borderId="0" xfId="0" applyFont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3" xfId="1" applyNumberFormat="true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center" vertical="center" wrapText="true"/>
    </xf>
    <xf numFmtId="4" fontId="5" fillId="0" borderId="2" xfId="0" applyNumberFormat="true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5" fillId="0" borderId="7" xfId="0" applyFont="true" applyFill="true" applyBorder="true" applyAlignment="true">
      <alignment horizontal="center" vertical="center" wrapText="true"/>
    </xf>
    <xf numFmtId="0" fontId="5" fillId="0" borderId="8" xfId="0" applyFont="true" applyFill="true" applyBorder="true" applyAlignment="true">
      <alignment horizontal="center" vertical="center" wrapText="true"/>
    </xf>
    <xf numFmtId="0" fontId="5" fillId="0" borderId="9" xfId="0" applyFont="true" applyFill="true" applyBorder="true" applyAlignment="true">
      <alignment horizontal="center" vertical="center" wrapText="true"/>
    </xf>
    <xf numFmtId="0" fontId="5" fillId="0" borderId="10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 applyProtection="true">
      <alignment horizontal="center" vertical="center"/>
      <protection locked="false"/>
    </xf>
    <xf numFmtId="0" fontId="1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left" vertical="center"/>
    </xf>
    <xf numFmtId="0" fontId="2" fillId="0" borderId="1" xfId="0" applyFont="true" applyFill="true" applyBorder="true">
      <alignment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9" fillId="0" borderId="11" xfId="0" applyFont="true" applyFill="true" applyBorder="true" applyAlignment="true">
      <alignment horizontal="center" vertical="center" wrapText="true"/>
    </xf>
    <xf numFmtId="0" fontId="9" fillId="0" borderId="11" xfId="0" applyFont="true" applyFill="true" applyBorder="true" applyAlignment="true">
      <alignment horizontal="left" vertical="center" wrapText="true"/>
    </xf>
    <xf numFmtId="0" fontId="10" fillId="0" borderId="3" xfId="0" applyFont="true" applyFill="true" applyBorder="true" applyAlignment="true">
      <alignment horizontal="center" vertical="center"/>
    </xf>
    <xf numFmtId="0" fontId="10" fillId="0" borderId="3" xfId="0" applyFont="true" applyFill="true" applyBorder="true" applyAlignment="true">
      <alignment horizontal="center" vertical="center" wrapText="true"/>
    </xf>
    <xf numFmtId="0" fontId="11" fillId="0" borderId="3" xfId="0" applyFont="true" applyFill="true" applyBorder="true" applyAlignment="true">
      <alignment horizontal="left" vertical="center" wrapText="true"/>
    </xf>
    <xf numFmtId="4" fontId="11" fillId="0" borderId="3" xfId="0" applyNumberFormat="true" applyFont="true" applyFill="true" applyBorder="true" applyAlignment="true">
      <alignment horizontal="left" vertical="center" wrapText="true"/>
    </xf>
    <xf numFmtId="0" fontId="1" fillId="0" borderId="0" xfId="0" applyFont="true" applyFill="true" applyBorder="true" applyAlignment="true">
      <alignment horizontal="left" vertical="center" wrapText="true"/>
    </xf>
    <xf numFmtId="0" fontId="12" fillId="0" borderId="3" xfId="0" applyFont="true" applyFill="true" applyBorder="true" applyAlignment="true">
      <alignment horizontal="left" vertical="center"/>
    </xf>
    <xf numFmtId="0" fontId="11" fillId="0" borderId="11" xfId="0" applyFont="true" applyFill="true" applyBorder="true" applyAlignment="true">
      <alignment horizontal="right" vertical="center" wrapText="true"/>
    </xf>
    <xf numFmtId="9" fontId="11" fillId="0" borderId="3" xfId="0" applyNumberFormat="true" applyFont="true" applyFill="true" applyBorder="true" applyAlignment="true">
      <alignment horizontal="left" vertical="center" wrapText="true"/>
    </xf>
    <xf numFmtId="49" fontId="11" fillId="0" borderId="3" xfId="1" applyNumberFormat="true" applyFont="true" applyFill="true" applyBorder="true" applyAlignment="true" applyProtection="true">
      <alignment vertical="center" wrapText="true"/>
    </xf>
    <xf numFmtId="0" fontId="1" fillId="0" borderId="3" xfId="0" applyFont="true" applyFill="true" applyBorder="true" applyAlignment="true">
      <alignment vertical="center"/>
    </xf>
    <xf numFmtId="9" fontId="1" fillId="0" borderId="3" xfId="0" applyNumberFormat="true" applyFont="true" applyFill="true" applyBorder="true" applyAlignment="true">
      <alignment horizontal="center" vertical="center"/>
    </xf>
    <xf numFmtId="0" fontId="9" fillId="0" borderId="3" xfId="0" applyFont="true" applyFill="true" applyBorder="true" applyAlignment="true">
      <alignment horizontal="center" vertical="center" wrapText="true"/>
    </xf>
    <xf numFmtId="9" fontId="9" fillId="0" borderId="3" xfId="0" applyNumberFormat="true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/>
    </xf>
    <xf numFmtId="0" fontId="11" fillId="0" borderId="1" xfId="0" applyFont="true" applyBorder="true">
      <alignment vertical="center"/>
    </xf>
    <xf numFmtId="0" fontId="11" fillId="0" borderId="11" xfId="0" applyFont="true" applyBorder="true">
      <alignment vertical="center"/>
    </xf>
    <xf numFmtId="0" fontId="9" fillId="0" borderId="11" xfId="0" applyFont="true" applyBorder="true" applyAlignment="true">
      <alignment horizontal="left" vertical="center"/>
    </xf>
    <xf numFmtId="0" fontId="11" fillId="0" borderId="12" xfId="0" applyFont="true" applyBorder="true">
      <alignment vertical="center"/>
    </xf>
    <xf numFmtId="0" fontId="13" fillId="0" borderId="3" xfId="0" applyFont="true" applyFill="true" applyBorder="true" applyAlignment="true">
      <alignment horizontal="center" vertical="center"/>
    </xf>
    <xf numFmtId="0" fontId="11" fillId="0" borderId="12" xfId="0" applyFont="true" applyBorder="true" applyAlignment="true">
      <alignment vertical="center" wrapText="true"/>
    </xf>
    <xf numFmtId="0" fontId="10" fillId="0" borderId="12" xfId="0" applyFont="true" applyBorder="true">
      <alignment vertical="center"/>
    </xf>
    <xf numFmtId="0" fontId="9" fillId="0" borderId="3" xfId="0" applyFont="true" applyFill="true" applyBorder="true" applyAlignment="true">
      <alignment horizontal="left" vertical="center"/>
    </xf>
    <xf numFmtId="0" fontId="11" fillId="0" borderId="13" xfId="0" applyFont="true" applyBorder="true">
      <alignment vertical="center"/>
    </xf>
    <xf numFmtId="0" fontId="11" fillId="0" borderId="13" xfId="0" applyFont="true" applyBorder="true" applyAlignment="true">
      <alignment vertical="center" wrapText="true"/>
    </xf>
    <xf numFmtId="0" fontId="14" fillId="0" borderId="0" xfId="0" applyFont="true" applyBorder="true" applyAlignment="true">
      <alignment vertical="center" wrapText="true"/>
    </xf>
    <xf numFmtId="0" fontId="11" fillId="0" borderId="1" xfId="0" applyFont="true" applyBorder="true" applyAlignment="true">
      <alignment vertical="center" wrapText="true"/>
    </xf>
    <xf numFmtId="4" fontId="13" fillId="0" borderId="3" xfId="0" applyNumberFormat="true" applyFont="true" applyFill="true" applyBorder="true" applyAlignment="true">
      <alignment horizontal="right" vertical="center"/>
    </xf>
    <xf numFmtId="4" fontId="9" fillId="0" borderId="3" xfId="0" applyNumberFormat="true" applyFont="true" applyFill="true" applyBorder="true" applyAlignment="true">
      <alignment horizontal="right" vertical="center"/>
    </xf>
    <xf numFmtId="0" fontId="9" fillId="0" borderId="1" xfId="0" applyFont="true" applyBorder="true" applyAlignment="true">
      <alignment horizontal="right" vertical="center" wrapText="true"/>
    </xf>
    <xf numFmtId="0" fontId="9" fillId="0" borderId="11" xfId="0" applyFont="true" applyBorder="true" applyAlignment="true">
      <alignment horizontal="center" vertical="center"/>
    </xf>
    <xf numFmtId="0" fontId="11" fillId="0" borderId="14" xfId="0" applyFont="true" applyBorder="true">
      <alignment vertical="center"/>
    </xf>
    <xf numFmtId="0" fontId="11" fillId="0" borderId="15" xfId="0" applyFont="true" applyBorder="true">
      <alignment vertical="center"/>
    </xf>
    <xf numFmtId="0" fontId="11" fillId="0" borderId="15" xfId="0" applyFont="true" applyBorder="true" applyAlignment="true">
      <alignment vertical="center" wrapText="true"/>
    </xf>
    <xf numFmtId="0" fontId="10" fillId="0" borderId="15" xfId="0" applyFont="true" applyBorder="true" applyAlignment="true">
      <alignment vertical="center" wrapText="true"/>
    </xf>
    <xf numFmtId="0" fontId="11" fillId="0" borderId="16" xfId="0" applyFont="true" applyBorder="true" applyAlignment="true">
      <alignment vertical="center" wrapText="true"/>
    </xf>
    <xf numFmtId="0" fontId="13" fillId="0" borderId="3" xfId="0" applyFont="true" applyFill="true" applyBorder="true" applyAlignment="true">
      <alignment horizontal="center" vertical="center" wrapText="true"/>
    </xf>
    <xf numFmtId="49" fontId="11" fillId="0" borderId="5" xfId="0" applyNumberFormat="true" applyFont="true" applyFill="true" applyBorder="true" applyAlignment="true" applyProtection="true">
      <alignment vertical="center" wrapText="true"/>
    </xf>
    <xf numFmtId="3" fontId="11" fillId="0" borderId="3" xfId="0" applyNumberFormat="true" applyFont="true" applyFill="true" applyBorder="true" applyAlignment="true" applyProtection="true">
      <alignment vertical="center" wrapText="true"/>
    </xf>
    <xf numFmtId="3" fontId="11" fillId="0" borderId="6" xfId="0" applyNumberFormat="true" applyFont="true" applyFill="true" applyBorder="true" applyAlignment="true" applyProtection="true">
      <alignment vertical="center" wrapText="true"/>
    </xf>
    <xf numFmtId="3" fontId="11" fillId="0" borderId="17" xfId="0" applyNumberFormat="true" applyFont="true" applyFill="true" applyBorder="true" applyAlignment="true" applyProtection="true">
      <alignment vertical="center" wrapText="true"/>
    </xf>
    <xf numFmtId="3" fontId="11" fillId="0" borderId="5" xfId="0" applyNumberFormat="true" applyFont="true" applyFill="true" applyBorder="true" applyAlignment="true" applyProtection="true">
      <alignment vertical="center" wrapText="true"/>
    </xf>
    <xf numFmtId="0" fontId="0" fillId="0" borderId="0" xfId="0" applyFont="true" applyFill="true">
      <alignment vertical="center"/>
    </xf>
    <xf numFmtId="0" fontId="9" fillId="0" borderId="1" xfId="0" applyFont="true" applyFill="true" applyBorder="true">
      <alignment vertical="center"/>
    </xf>
    <xf numFmtId="0" fontId="15" fillId="0" borderId="1" xfId="0" applyFont="true" applyFill="true" applyBorder="true">
      <alignment vertical="center"/>
    </xf>
    <xf numFmtId="0" fontId="13" fillId="0" borderId="1" xfId="0" applyFont="true" applyFill="true" applyBorder="true" applyAlignment="true">
      <alignment horizontal="center" vertical="center"/>
    </xf>
    <xf numFmtId="0" fontId="9" fillId="0" borderId="11" xfId="0" applyFont="true" applyFill="true" applyBorder="true">
      <alignment vertical="center"/>
    </xf>
    <xf numFmtId="0" fontId="9" fillId="0" borderId="11" xfId="0" applyFont="true" applyFill="true" applyBorder="true" applyAlignment="true">
      <alignment horizontal="left" vertical="center"/>
    </xf>
    <xf numFmtId="0" fontId="9" fillId="0" borderId="12" xfId="0" applyFont="true" applyFill="true" applyBorder="true" applyAlignment="true">
      <alignment vertical="center" wrapText="true"/>
    </xf>
    <xf numFmtId="0" fontId="13" fillId="0" borderId="12" xfId="0" applyFont="true" applyFill="true" applyBorder="true">
      <alignment vertical="center"/>
    </xf>
    <xf numFmtId="49" fontId="9" fillId="0" borderId="5" xfId="0" applyNumberFormat="true" applyFont="true" applyFill="true" applyBorder="true" applyAlignment="true" applyProtection="true">
      <alignment vertical="center" wrapText="true"/>
    </xf>
    <xf numFmtId="49" fontId="9" fillId="0" borderId="3" xfId="0" applyNumberFormat="true" applyFont="true" applyFill="true" applyBorder="true" applyAlignment="true" applyProtection="true">
      <alignment vertical="center" wrapText="true"/>
    </xf>
    <xf numFmtId="0" fontId="9" fillId="0" borderId="13" xfId="0" applyFont="true" applyFill="true" applyBorder="true">
      <alignment vertical="center"/>
    </xf>
    <xf numFmtId="0" fontId="9" fillId="0" borderId="13" xfId="0" applyFont="true" applyFill="true" applyBorder="true" applyAlignment="true">
      <alignment vertical="center" wrapText="true"/>
    </xf>
    <xf numFmtId="0" fontId="16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right" vertical="center" wrapText="true"/>
    </xf>
    <xf numFmtId="0" fontId="9" fillId="0" borderId="12" xfId="0" applyFont="true" applyFill="true" applyBorder="true">
      <alignment vertical="center"/>
    </xf>
    <xf numFmtId="0" fontId="9" fillId="0" borderId="11" xfId="0" applyFont="true" applyFill="true" applyBorder="true" applyAlignment="true">
      <alignment horizontal="center" vertical="center"/>
    </xf>
    <xf numFmtId="0" fontId="9" fillId="0" borderId="14" xfId="0" applyFont="true" applyFill="true" applyBorder="true">
      <alignment vertical="center"/>
    </xf>
    <xf numFmtId="0" fontId="9" fillId="0" borderId="15" xfId="0" applyFont="true" applyFill="true" applyBorder="true">
      <alignment vertical="center"/>
    </xf>
    <xf numFmtId="0" fontId="9" fillId="0" borderId="15" xfId="0" applyFont="true" applyFill="true" applyBorder="true" applyAlignment="true">
      <alignment vertical="center" wrapText="true"/>
    </xf>
    <xf numFmtId="0" fontId="13" fillId="0" borderId="15" xfId="0" applyFont="true" applyFill="true" applyBorder="true" applyAlignment="true">
      <alignment vertical="center" wrapText="true"/>
    </xf>
    <xf numFmtId="0" fontId="17" fillId="0" borderId="3" xfId="0" applyFont="true" applyFill="true" applyBorder="true" applyAlignment="true">
      <alignment horizontal="left" vertical="center"/>
    </xf>
    <xf numFmtId="0" fontId="9" fillId="0" borderId="16" xfId="0" applyFont="true" applyFill="true" applyBorder="true" applyAlignment="true">
      <alignment vertical="center" wrapText="true"/>
    </xf>
    <xf numFmtId="0" fontId="18" fillId="0" borderId="1" xfId="0" applyFont="true" applyFill="true" applyBorder="true" applyAlignment="true">
      <alignment vertical="center" wrapText="true"/>
    </xf>
    <xf numFmtId="0" fontId="11" fillId="0" borderId="1" xfId="0" applyFont="true" applyFill="true" applyBorder="true">
      <alignment vertical="center"/>
    </xf>
    <xf numFmtId="0" fontId="3" fillId="0" borderId="1" xfId="0" applyFont="true" applyFill="true" applyBorder="true" applyAlignment="true">
      <alignment horizontal="center" vertical="center"/>
    </xf>
    <xf numFmtId="0" fontId="11" fillId="0" borderId="11" xfId="0" applyFont="true" applyFill="true" applyBorder="true">
      <alignment vertical="center"/>
    </xf>
    <xf numFmtId="0" fontId="11" fillId="0" borderId="12" xfId="0" applyFont="true" applyFill="true" applyBorder="true">
      <alignment vertical="center"/>
    </xf>
    <xf numFmtId="0" fontId="14" fillId="0" borderId="0" xfId="0" applyFont="true" applyFill="true" applyBorder="true" applyAlignment="true">
      <alignment vertical="center" wrapText="true"/>
    </xf>
    <xf numFmtId="177" fontId="0" fillId="0" borderId="0" xfId="0" applyNumberFormat="true" applyFont="true" applyFill="true">
      <alignment vertical="center"/>
    </xf>
    <xf numFmtId="177" fontId="13" fillId="0" borderId="3" xfId="0" applyNumberFormat="true" applyFont="true" applyFill="true" applyBorder="true" applyAlignment="true">
      <alignment horizontal="center" vertical="center"/>
    </xf>
    <xf numFmtId="177" fontId="9" fillId="0" borderId="5" xfId="0" applyNumberFormat="true" applyFont="true" applyFill="true" applyBorder="true" applyAlignment="true" applyProtection="true">
      <alignment vertical="center" wrapText="true"/>
    </xf>
    <xf numFmtId="177" fontId="9" fillId="0" borderId="3" xfId="0" applyNumberFormat="true" applyFont="true" applyFill="true" applyBorder="true" applyAlignment="true" applyProtection="true">
      <alignment vertical="center" wrapText="true"/>
    </xf>
    <xf numFmtId="49" fontId="13" fillId="0" borderId="3" xfId="0" applyNumberFormat="true" applyFont="true" applyFill="true" applyBorder="true" applyAlignment="true">
      <alignment horizontal="center" vertical="center"/>
    </xf>
    <xf numFmtId="0" fontId="11" fillId="0" borderId="13" xfId="0" applyFont="true" applyFill="true" applyBorder="true">
      <alignment vertical="center"/>
    </xf>
    <xf numFmtId="0" fontId="19" fillId="0" borderId="1" xfId="0" applyFont="true" applyFill="true" applyBorder="true" applyAlignment="true">
      <alignment horizontal="right" vertical="center" wrapText="true"/>
    </xf>
    <xf numFmtId="0" fontId="9" fillId="0" borderId="11" xfId="0" applyFont="true" applyFill="true" applyBorder="true" applyAlignment="true">
      <alignment horizontal="right" vertical="center"/>
    </xf>
    <xf numFmtId="177" fontId="13" fillId="0" borderId="3" xfId="0" applyNumberFormat="true" applyFont="true" applyFill="true" applyBorder="true" applyAlignment="true">
      <alignment horizontal="right" vertical="center"/>
    </xf>
    <xf numFmtId="177" fontId="9" fillId="0" borderId="17" xfId="0" applyNumberFormat="true" applyFont="true" applyFill="true" applyBorder="true" applyAlignment="true" applyProtection="true">
      <alignment vertical="center" wrapText="true"/>
    </xf>
    <xf numFmtId="177" fontId="9" fillId="0" borderId="18" xfId="0" applyNumberFormat="true" applyFont="true" applyFill="true" applyBorder="true" applyAlignment="true" applyProtection="true">
      <alignment vertical="center" wrapText="true"/>
    </xf>
    <xf numFmtId="177" fontId="9" fillId="0" borderId="19" xfId="0" applyNumberFormat="true" applyFont="true" applyFill="true" applyBorder="true" applyAlignment="true" applyProtection="true">
      <alignment vertical="center" wrapText="true"/>
    </xf>
    <xf numFmtId="0" fontId="18" fillId="0" borderId="15" xfId="0" applyFont="true" applyFill="true" applyBorder="true" applyAlignment="true">
      <alignment vertical="center" wrapText="true"/>
    </xf>
    <xf numFmtId="0" fontId="18" fillId="0" borderId="0" xfId="0" applyFont="true" applyFill="true" applyBorder="true" applyAlignment="true">
      <alignment vertical="center" wrapText="true"/>
    </xf>
    <xf numFmtId="0" fontId="11" fillId="0" borderId="12" xfId="0" applyFont="true" applyFill="true" applyBorder="true" applyAlignment="true">
      <alignment vertical="center" wrapText="true"/>
    </xf>
    <xf numFmtId="0" fontId="10" fillId="0" borderId="12" xfId="0" applyFont="true" applyFill="true" applyBorder="true">
      <alignment vertical="center"/>
    </xf>
    <xf numFmtId="0" fontId="0" fillId="0" borderId="3" xfId="0" applyFont="true" applyFill="true" applyBorder="true">
      <alignment vertical="center"/>
    </xf>
    <xf numFmtId="0" fontId="11" fillId="0" borderId="13" xfId="0" applyFont="true" applyFill="true" applyBorder="true" applyAlignment="true">
      <alignment vertical="center" wrapText="true"/>
    </xf>
    <xf numFmtId="0" fontId="0" fillId="0" borderId="9" xfId="0" applyFont="true" applyFill="true" applyBorder="true">
      <alignment vertical="center"/>
    </xf>
    <xf numFmtId="176" fontId="20" fillId="0" borderId="5" xfId="0" applyNumberFormat="true" applyFont="true" applyFill="true" applyBorder="true" applyAlignment="true" applyProtection="true">
      <alignment vertical="center" wrapText="true"/>
    </xf>
    <xf numFmtId="0" fontId="0" fillId="0" borderId="5" xfId="0" applyFont="true" applyFill="true" applyBorder="true">
      <alignment vertical="center"/>
    </xf>
    <xf numFmtId="176" fontId="11" fillId="0" borderId="5" xfId="0" applyNumberFormat="true" applyFont="true" applyFill="true" applyBorder="true" applyAlignment="true" applyProtection="true">
      <alignment vertical="center" wrapText="true"/>
    </xf>
    <xf numFmtId="0" fontId="0" fillId="0" borderId="7" xfId="0" applyFont="true" applyFill="true" applyBorder="true">
      <alignment vertical="center"/>
    </xf>
    <xf numFmtId="0" fontId="11" fillId="0" borderId="14" xfId="0" applyFont="true" applyFill="true" applyBorder="true">
      <alignment vertical="center"/>
    </xf>
    <xf numFmtId="0" fontId="11" fillId="0" borderId="15" xfId="0" applyFont="true" applyFill="true" applyBorder="true" applyAlignment="true">
      <alignment vertical="center" wrapText="true"/>
    </xf>
    <xf numFmtId="0" fontId="10" fillId="0" borderId="15" xfId="0" applyFont="true" applyFill="true" applyBorder="true" applyAlignment="true">
      <alignment vertical="center" wrapText="true"/>
    </xf>
    <xf numFmtId="0" fontId="11" fillId="0" borderId="16" xfId="0" applyFont="true" applyFill="true" applyBorder="true" applyAlignment="true">
      <alignment vertical="center" wrapText="true"/>
    </xf>
    <xf numFmtId="49" fontId="0" fillId="0" borderId="0" xfId="0" applyNumberFormat="true" applyFont="true" applyFill="true">
      <alignment vertical="center"/>
    </xf>
    <xf numFmtId="49" fontId="2" fillId="0" borderId="1" xfId="0" applyNumberFormat="true" applyFont="true" applyFill="true" applyBorder="true">
      <alignment vertical="center"/>
    </xf>
    <xf numFmtId="49" fontId="3" fillId="0" borderId="1" xfId="0" applyNumberFormat="true" applyFont="true" applyFill="true" applyBorder="true" applyAlignment="true">
      <alignment horizontal="center" vertical="center"/>
    </xf>
    <xf numFmtId="49" fontId="9" fillId="0" borderId="11" xfId="0" applyNumberFormat="true" applyFont="true" applyFill="true" applyBorder="true" applyAlignment="true">
      <alignment horizontal="left" vertical="center"/>
    </xf>
    <xf numFmtId="49" fontId="13" fillId="0" borderId="3" xfId="0" applyNumberFormat="true" applyFont="true" applyFill="true" applyBorder="true" applyAlignment="true">
      <alignment horizontal="center" vertical="center" wrapText="true"/>
    </xf>
    <xf numFmtId="0" fontId="13" fillId="0" borderId="5" xfId="0" applyFont="true" applyFill="true" applyBorder="true" applyAlignment="true">
      <alignment horizontal="center" vertical="center"/>
    </xf>
    <xf numFmtId="0" fontId="11" fillId="0" borderId="16" xfId="0" applyFont="true" applyFill="true" applyBorder="true">
      <alignment vertical="center"/>
    </xf>
    <xf numFmtId="0" fontId="18" fillId="0" borderId="11" xfId="0" applyFont="true" applyFill="true" applyBorder="true" applyAlignment="true">
      <alignment vertical="center" wrapText="true"/>
    </xf>
    <xf numFmtId="0" fontId="13" fillId="0" borderId="20" xfId="0" applyFont="true" applyFill="true" applyBorder="true" applyAlignment="true">
      <alignment horizontal="center" vertical="center"/>
    </xf>
    <xf numFmtId="0" fontId="9" fillId="0" borderId="21" xfId="0" applyFont="true" applyBorder="true" applyAlignment="true">
      <alignment horizontal="left" vertical="center"/>
    </xf>
    <xf numFmtId="4" fontId="13" fillId="0" borderId="6" xfId="0" applyNumberFormat="true" applyFont="true" applyFill="true" applyBorder="true" applyAlignment="true">
      <alignment horizontal="right" vertical="center"/>
    </xf>
    <xf numFmtId="0" fontId="21" fillId="0" borderId="21" xfId="0" applyFont="true" applyBorder="true" applyAlignment="true">
      <alignment horizontal="left" vertical="center"/>
    </xf>
    <xf numFmtId="0" fontId="11" fillId="0" borderId="11" xfId="0" applyFont="true" applyFill="true" applyBorder="true" applyAlignment="true">
      <alignment vertical="center" wrapText="true"/>
    </xf>
    <xf numFmtId="4" fontId="13" fillId="0" borderId="20" xfId="0" applyNumberFormat="true" applyFont="true" applyFill="true" applyBorder="true" applyAlignment="true">
      <alignment horizontal="right" vertical="center"/>
    </xf>
    <xf numFmtId="4" fontId="9" fillId="0" borderId="20" xfId="0" applyNumberFormat="true" applyFont="true" applyFill="true" applyBorder="true" applyAlignment="true">
      <alignment horizontal="right" vertical="center"/>
    </xf>
    <xf numFmtId="0" fontId="11" fillId="0" borderId="3" xfId="0" applyFont="true" applyFill="true" applyBorder="true">
      <alignment vertical="center"/>
    </xf>
    <xf numFmtId="0" fontId="18" fillId="0" borderId="12" xfId="0" applyFont="true" applyFill="true" applyBorder="true" applyAlignment="true">
      <alignment vertical="center" wrapText="true"/>
    </xf>
    <xf numFmtId="0" fontId="18" fillId="0" borderId="14" xfId="0" applyFont="true" applyFill="true" applyBorder="true" applyAlignment="true">
      <alignment vertical="center" wrapText="true"/>
    </xf>
    <xf numFmtId="0" fontId="19" fillId="0" borderId="12" xfId="0" applyFont="true" applyFill="true" applyBorder="true">
      <alignment vertical="center"/>
    </xf>
    <xf numFmtId="0" fontId="18" fillId="0" borderId="1" xfId="0" applyFont="true" applyFill="true" applyBorder="true">
      <alignment vertical="center"/>
    </xf>
    <xf numFmtId="0" fontId="18" fillId="0" borderId="12" xfId="0" applyFont="true" applyFill="true" applyBorder="true">
      <alignment vertical="center"/>
    </xf>
    <xf numFmtId="0" fontId="22" fillId="0" borderId="1" xfId="0" applyFont="true" applyFill="true" applyBorder="true" applyAlignment="true">
      <alignment horizontal="center" vertical="center"/>
    </xf>
    <xf numFmtId="0" fontId="18" fillId="0" borderId="13" xfId="0" applyFont="true" applyFill="true" applyBorder="true">
      <alignment vertical="center"/>
    </xf>
    <xf numFmtId="0" fontId="19" fillId="0" borderId="1" xfId="0" applyFont="true" applyFill="true" applyBorder="true" applyAlignment="true">
      <alignment horizontal="right" vertical="center"/>
    </xf>
    <xf numFmtId="0" fontId="22" fillId="0" borderId="11" xfId="0" applyFont="true" applyFill="true" applyBorder="true" applyAlignment="true">
      <alignment horizontal="center" vertical="center"/>
    </xf>
    <xf numFmtId="0" fontId="19" fillId="0" borderId="0" xfId="0" applyFont="true" applyFill="true" applyAlignment="true">
      <alignment horizontal="right" vertical="center"/>
    </xf>
    <xf numFmtId="0" fontId="18" fillId="0" borderId="22" xfId="0" applyFont="true" applyFill="true" applyBorder="true" applyAlignment="true">
      <alignment vertical="center" wrapText="true"/>
    </xf>
    <xf numFmtId="0" fontId="19" fillId="0" borderId="0" xfId="0" applyFont="true" applyFill="true" applyAlignment="true">
      <alignment vertical="center"/>
    </xf>
    <xf numFmtId="0" fontId="18" fillId="0" borderId="23" xfId="0" applyFont="true" applyFill="true" applyBorder="true" applyAlignment="true">
      <alignment vertical="center" wrapText="true"/>
    </xf>
    <xf numFmtId="0" fontId="18" fillId="0" borderId="16" xfId="0" applyFont="true" applyFill="true" applyBorder="true" applyAlignment="true">
      <alignment vertical="center" wrapText="true"/>
    </xf>
    <xf numFmtId="49" fontId="6" fillId="0" borderId="5" xfId="0" applyNumberFormat="true" applyFont="true" applyFill="true" applyBorder="true" applyAlignment="true" applyProtection="true">
      <alignment vertical="center" wrapText="true"/>
    </xf>
    <xf numFmtId="0" fontId="11" fillId="0" borderId="1" xfId="0" applyFont="true" applyFill="true" applyBorder="true" applyAlignment="true">
      <alignment vertical="center" wrapText="true"/>
    </xf>
    <xf numFmtId="176" fontId="6" fillId="0" borderId="5" xfId="0" applyNumberFormat="true" applyFont="true" applyFill="true" applyBorder="true" applyAlignment="true" applyProtection="true">
      <alignment vertical="center" wrapText="true"/>
    </xf>
    <xf numFmtId="0" fontId="11" fillId="0" borderId="15" xfId="0" applyFont="true" applyFill="true" applyBorder="true">
      <alignment vertical="center"/>
    </xf>
    <xf numFmtId="176" fontId="11" fillId="0" borderId="5" xfId="0" applyNumberFormat="true" applyFont="true" applyFill="true" applyBorder="true" applyAlignment="true" applyProtection="true">
      <alignment horizontal="left" vertical="center" wrapText="true"/>
    </xf>
    <xf numFmtId="176" fontId="11" fillId="0" borderId="3" xfId="0" applyNumberFormat="true" applyFont="true" applyFill="true" applyBorder="true" applyAlignment="true" applyProtection="true">
      <alignment horizontal="left" vertical="center" wrapText="true"/>
    </xf>
    <xf numFmtId="0" fontId="23" fillId="0" borderId="3" xfId="0" applyNumberFormat="true" applyFont="true" applyFill="true" applyBorder="true" applyAlignment="true">
      <alignment horizontal="left"/>
    </xf>
    <xf numFmtId="0" fontId="23" fillId="0" borderId="3" xfId="0" applyNumberFormat="true" applyFont="true" applyFill="true" applyBorder="true" applyAlignment="true"/>
    <xf numFmtId="0" fontId="24" fillId="0" borderId="0" xfId="0" applyFont="true" applyFill="true">
      <alignment vertical="center"/>
    </xf>
    <xf numFmtId="0" fontId="2" fillId="0" borderId="12" xfId="0" applyFont="true" applyFill="true" applyBorder="true">
      <alignment vertical="center"/>
    </xf>
    <xf numFmtId="0" fontId="25" fillId="0" borderId="12" xfId="0" applyFont="true" applyFill="true" applyBorder="true" applyAlignment="true">
      <alignment vertical="center" wrapText="true"/>
    </xf>
    <xf numFmtId="0" fontId="25" fillId="0" borderId="3" xfId="0" applyFont="true" applyFill="true" applyBorder="true" applyAlignment="true">
      <alignment vertical="center" wrapText="true"/>
    </xf>
    <xf numFmtId="0" fontId="26" fillId="0" borderId="12" xfId="0" applyFont="true" applyFill="true" applyBorder="true" applyAlignment="true">
      <alignment vertical="center" wrapText="true"/>
    </xf>
    <xf numFmtId="0" fontId="25" fillId="0" borderId="13" xfId="0" applyFont="true" applyFill="true" applyBorder="true" applyAlignment="true">
      <alignment vertical="center" wrapText="true"/>
    </xf>
    <xf numFmtId="0" fontId="2" fillId="0" borderId="15" xfId="0" applyFont="true" applyFill="true" applyBorder="true" applyAlignment="true">
      <alignment vertical="center" wrapText="true"/>
    </xf>
    <xf numFmtId="0" fontId="19" fillId="0" borderId="11" xfId="0" applyFont="true" applyFill="true" applyBorder="true" applyAlignment="true">
      <alignment horizontal="center" vertical="center"/>
    </xf>
    <xf numFmtId="0" fontId="25" fillId="0" borderId="15" xfId="0" applyFont="true" applyFill="true" applyBorder="true" applyAlignment="true">
      <alignment vertical="center" wrapText="true"/>
    </xf>
    <xf numFmtId="0" fontId="26" fillId="0" borderId="15" xfId="0" applyFont="true" applyFill="true" applyBorder="true" applyAlignment="true">
      <alignment vertical="center" wrapText="true"/>
    </xf>
    <xf numFmtId="0" fontId="27" fillId="0" borderId="0" xfId="0" applyFont="true" applyFill="true" applyAlignment="true">
      <alignment vertical="center"/>
    </xf>
    <xf numFmtId="0" fontId="28" fillId="0" borderId="0" xfId="0" applyFont="true" applyFill="true" applyAlignment="true">
      <alignment horizontal="center" vertical="center"/>
    </xf>
    <xf numFmtId="0" fontId="29" fillId="0" borderId="0" xfId="0" applyFont="true" applyFill="true" applyAlignment="true">
      <alignment horizontal="center" vertical="center" wrapText="true"/>
    </xf>
    <xf numFmtId="31" fontId="28" fillId="0" borderId="0" xfId="0" applyNumberFormat="true" applyFont="true" applyFill="true" applyAlignment="true">
      <alignment horizontal="center" vertical="center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6" Type="http://schemas.openxmlformats.org/officeDocument/2006/relationships/sharedStrings" Target="sharedStrings.xml"/><Relationship Id="rId35" Type="http://schemas.openxmlformats.org/officeDocument/2006/relationships/styles" Target="styles.xml"/><Relationship Id="rId34" Type="http://schemas.openxmlformats.org/officeDocument/2006/relationships/theme" Target="theme/theme1.xml"/><Relationship Id="rId33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9.xml"/><Relationship Id="rId27" Type="http://schemas.openxmlformats.org/officeDocument/2006/relationships/externalLink" Target="externalLinks/externalLink8.xml"/><Relationship Id="rId26" Type="http://schemas.openxmlformats.org/officeDocument/2006/relationships/externalLink" Target="externalLinks/externalLink7.xml"/><Relationship Id="rId25" Type="http://schemas.openxmlformats.org/officeDocument/2006/relationships/externalLink" Target="externalLinks/externalLink6.xml"/><Relationship Id="rId24" Type="http://schemas.openxmlformats.org/officeDocument/2006/relationships/externalLink" Target="externalLinks/externalLink5.xml"/><Relationship Id="rId23" Type="http://schemas.openxmlformats.org/officeDocument/2006/relationships/externalLink" Target="externalLinks/externalLink4.xml"/><Relationship Id="rId22" Type="http://schemas.openxmlformats.org/officeDocument/2006/relationships/externalLink" Target="externalLinks/externalLink3.xml"/><Relationship Id="rId21" Type="http://schemas.openxmlformats.org/officeDocument/2006/relationships/externalLink" Target="externalLinks/externalLink2.xml"/><Relationship Id="rId20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3-&#27719;&#24635;/I:/Documents and Settings/Administrator/Local Settings/Temporary Internet Files/Content.IE5/4DWRWNSJ/&#26356;&#27491;&#21518;/&#30465;&#21457;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3-&#27719;&#24635;/D:/&#26700;&#38754;/&#24050;&#29992;&#36807;/&#20859;&#32769;&#20445;&#38505;&#31639;&#36134;/2016&#24180;/00001&#20859;&#32769;&#20445;&#38505;&#25913;&#38761;&#8220;&#20004;&#39033;&#21333;&#20301;&#32564;&#36153;&#8221;&#34917;&#21161;/ING  0705 &#26368;&#26032;&#29256;/&#21407;&#22987;&#36164;&#26009;/&#25105;&#30340;&#25991;&#26723;/&#26700;&#38754;/&#20998;&#31867;&#25512;&#36827;&#20107;&#19994;&#21333;&#20301;&#25913;&#38761;/2014&#24180;/&#26368;&#26032;&#20998;&#31867;&#20010;&#25968;&#32479;&#35745;/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3-&#27719;&#24635;/E: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10112-/C:/Users/Administrator/Desktop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Documents and Settings/Administrator/Local Settings/Temporary Internet Files/Content.IE5/0DAB481O/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3-&#27719;&#24635;/E: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3"/>
  <sheetViews>
    <sheetView view="pageBreakPreview" zoomScaleNormal="100" zoomScaleSheetLayoutView="100" workbookViewId="0">
      <selection activeCell="A10" sqref="A10"/>
    </sheetView>
  </sheetViews>
  <sheetFormatPr defaultColWidth="9" defaultRowHeight="15.75" outlineLevelRow="2"/>
  <cols>
    <col min="1" max="1" width="123.125" style="170" customWidth="true"/>
    <col min="2" max="16384" width="9" style="170"/>
  </cols>
  <sheetData>
    <row r="1" ht="165" customHeight="true" spans="1:1">
      <c r="A1" s="172" t="s">
        <v>0</v>
      </c>
    </row>
    <row r="2" ht="75" customHeight="true" spans="1:1">
      <c r="A2" s="171" t="s">
        <v>1</v>
      </c>
    </row>
    <row r="3" ht="75" customHeight="true" spans="1:1">
      <c r="A3" s="173">
        <v>44247</v>
      </c>
    </row>
  </sheetData>
  <printOptions horizontalCentered="true"/>
  <pageMargins left="0.590277777777778" right="0.590277777777778" top="2.7555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9"/>
  <sheetViews>
    <sheetView workbookViewId="0">
      <pane ySplit="5" topLeftCell="A6" activePane="bottomLeft" state="frozen"/>
      <selection/>
      <selection pane="bottomLeft" activeCell="B3" sqref="B3:F3"/>
    </sheetView>
  </sheetViews>
  <sheetFormatPr defaultColWidth="10" defaultRowHeight="13.5" outlineLevelCol="7"/>
  <cols>
    <col min="1" max="1" width="1.53333333333333" style="67" customWidth="true"/>
    <col min="2" max="4" width="6.625" style="67" customWidth="true"/>
    <col min="5" max="5" width="26.625" style="67" customWidth="true"/>
    <col min="6" max="6" width="48.625" style="67" customWidth="true"/>
    <col min="7" max="7" width="26.625" style="67" customWidth="true"/>
    <col min="8" max="8" width="1.53333333333333" style="67" customWidth="true"/>
    <col min="9" max="10" width="9.76666666666667" style="67" customWidth="true"/>
    <col min="11" max="16384" width="10" style="67"/>
  </cols>
  <sheetData>
    <row r="1" ht="25" customHeight="true" spans="1:8">
      <c r="A1" s="68"/>
      <c r="B1" s="69" t="s">
        <v>240</v>
      </c>
      <c r="C1" s="69"/>
      <c r="D1" s="69"/>
      <c r="E1" s="79"/>
      <c r="F1" s="79"/>
      <c r="G1" s="80" t="s">
        <v>241</v>
      </c>
      <c r="H1" s="81"/>
    </row>
    <row r="2" ht="22.8" customHeight="true" spans="1:8">
      <c r="A2" s="68"/>
      <c r="B2" s="70" t="s">
        <v>242</v>
      </c>
      <c r="C2" s="70"/>
      <c r="D2" s="70"/>
      <c r="E2" s="70"/>
      <c r="F2" s="70"/>
      <c r="G2" s="70"/>
      <c r="H2" s="81" t="s">
        <v>3</v>
      </c>
    </row>
    <row r="3" ht="19.55" customHeight="true" spans="1:8">
      <c r="A3" s="71"/>
      <c r="B3" s="72" t="s">
        <v>5</v>
      </c>
      <c r="C3" s="72"/>
      <c r="D3" s="72"/>
      <c r="E3" s="72"/>
      <c r="F3" s="72"/>
      <c r="G3" s="82" t="s">
        <v>6</v>
      </c>
      <c r="H3" s="83"/>
    </row>
    <row r="4" ht="24.4" customHeight="true" spans="1:8">
      <c r="A4" s="73"/>
      <c r="B4" s="44" t="s">
        <v>88</v>
      </c>
      <c r="C4" s="44"/>
      <c r="D4" s="44"/>
      <c r="E4" s="44" t="s">
        <v>71</v>
      </c>
      <c r="F4" s="44" t="s">
        <v>72</v>
      </c>
      <c r="G4" s="44" t="s">
        <v>243</v>
      </c>
      <c r="H4" s="84"/>
    </row>
    <row r="5" ht="24.4" customHeight="true" spans="1:8">
      <c r="A5" s="73"/>
      <c r="B5" s="44" t="s">
        <v>89</v>
      </c>
      <c r="C5" s="44" t="s">
        <v>90</v>
      </c>
      <c r="D5" s="44" t="s">
        <v>91</v>
      </c>
      <c r="E5" s="44"/>
      <c r="F5" s="44"/>
      <c r="G5" s="44"/>
      <c r="H5" s="85"/>
    </row>
    <row r="6" ht="22.8" customHeight="true" spans="1:8">
      <c r="A6" s="74"/>
      <c r="B6" s="44"/>
      <c r="C6" s="44"/>
      <c r="D6" s="44"/>
      <c r="E6" s="44"/>
      <c r="F6" s="44" t="s">
        <v>73</v>
      </c>
      <c r="G6" s="52">
        <f>SUM(G7:G10)</f>
        <v>373.8</v>
      </c>
      <c r="H6" s="86"/>
    </row>
    <row r="7" ht="22.8" customHeight="true" spans="1:8">
      <c r="A7" s="74"/>
      <c r="B7" s="75" t="s">
        <v>92</v>
      </c>
      <c r="C7" s="75" t="s">
        <v>93</v>
      </c>
      <c r="D7" s="75" t="s">
        <v>99</v>
      </c>
      <c r="E7" s="76" t="s">
        <v>244</v>
      </c>
      <c r="F7" s="75" t="s">
        <v>245</v>
      </c>
      <c r="G7" s="52">
        <v>347.3</v>
      </c>
      <c r="H7" s="86"/>
    </row>
    <row r="8" ht="22.8" customHeight="true" spans="1:8">
      <c r="A8" s="74"/>
      <c r="B8" s="76" t="s">
        <v>92</v>
      </c>
      <c r="C8" s="76" t="s">
        <v>93</v>
      </c>
      <c r="D8" s="76" t="s">
        <v>99</v>
      </c>
      <c r="E8" s="76" t="s">
        <v>244</v>
      </c>
      <c r="F8" s="75" t="s">
        <v>246</v>
      </c>
      <c r="G8" s="52">
        <v>10</v>
      </c>
      <c r="H8" s="86"/>
    </row>
    <row r="9" ht="22.8" customHeight="true" spans="1:8">
      <c r="A9" s="74"/>
      <c r="B9" s="76" t="s">
        <v>92</v>
      </c>
      <c r="C9" s="76" t="s">
        <v>93</v>
      </c>
      <c r="D9" s="76" t="s">
        <v>97</v>
      </c>
      <c r="E9" s="76" t="s">
        <v>244</v>
      </c>
      <c r="F9" s="75" t="s">
        <v>247</v>
      </c>
      <c r="G9" s="52">
        <v>15</v>
      </c>
      <c r="H9" s="86"/>
    </row>
    <row r="10" ht="22.8" customHeight="true" spans="1:8">
      <c r="A10" s="74"/>
      <c r="B10" s="76">
        <v>201</v>
      </c>
      <c r="C10" s="76">
        <v>26</v>
      </c>
      <c r="D10" s="76" t="s">
        <v>97</v>
      </c>
      <c r="E10" s="76" t="s">
        <v>244</v>
      </c>
      <c r="F10" s="75" t="s">
        <v>248</v>
      </c>
      <c r="G10" s="52">
        <v>1.5</v>
      </c>
      <c r="H10" s="86"/>
    </row>
    <row r="11" ht="22.8" customHeight="true" spans="1:8">
      <c r="A11" s="74"/>
      <c r="B11" s="44"/>
      <c r="C11" s="44"/>
      <c r="D11" s="44"/>
      <c r="E11" s="44"/>
      <c r="F11" s="44"/>
      <c r="G11" s="52"/>
      <c r="H11" s="86"/>
    </row>
    <row r="12" ht="22.8" customHeight="true" spans="1:8">
      <c r="A12" s="74"/>
      <c r="B12" s="44"/>
      <c r="C12" s="44"/>
      <c r="D12" s="44"/>
      <c r="E12" s="44"/>
      <c r="F12" s="44"/>
      <c r="G12" s="52"/>
      <c r="H12" s="86"/>
    </row>
    <row r="13" ht="22.8" customHeight="true" spans="1:8">
      <c r="A13" s="74"/>
      <c r="B13" s="44"/>
      <c r="C13" s="44"/>
      <c r="D13" s="44"/>
      <c r="E13" s="44"/>
      <c r="F13" s="44"/>
      <c r="G13" s="52"/>
      <c r="H13" s="86"/>
    </row>
    <row r="14" ht="22.8" customHeight="true" spans="1:8">
      <c r="A14" s="74"/>
      <c r="B14" s="44"/>
      <c r="C14" s="44"/>
      <c r="D14" s="44"/>
      <c r="E14" s="44"/>
      <c r="F14" s="44"/>
      <c r="G14" s="52"/>
      <c r="H14" s="86"/>
    </row>
    <row r="15" ht="22.8" customHeight="true" spans="1:8">
      <c r="A15" s="73"/>
      <c r="B15" s="47"/>
      <c r="C15" s="47"/>
      <c r="D15" s="47"/>
      <c r="E15" s="47"/>
      <c r="F15" s="47" t="s">
        <v>23</v>
      </c>
      <c r="G15" s="53"/>
      <c r="H15" s="84"/>
    </row>
    <row r="16" ht="22.8" customHeight="true" spans="1:8">
      <c r="A16" s="73"/>
      <c r="B16" s="47"/>
      <c r="C16" s="47"/>
      <c r="D16" s="47"/>
      <c r="E16" s="47"/>
      <c r="F16" s="47" t="s">
        <v>23</v>
      </c>
      <c r="G16" s="53"/>
      <c r="H16" s="84"/>
    </row>
    <row r="17" ht="22.8" customHeight="true" spans="1:8">
      <c r="A17" s="73"/>
      <c r="B17" s="47"/>
      <c r="C17" s="47"/>
      <c r="D17" s="47"/>
      <c r="E17" s="47"/>
      <c r="F17" s="87" t="s">
        <v>249</v>
      </c>
      <c r="G17" s="53"/>
      <c r="H17" s="85"/>
    </row>
    <row r="18" ht="22.8" customHeight="true" spans="1:8">
      <c r="A18" s="73"/>
      <c r="B18" s="47"/>
      <c r="C18" s="47"/>
      <c r="D18" s="47"/>
      <c r="E18" s="47"/>
      <c r="F18" s="87" t="s">
        <v>250</v>
      </c>
      <c r="G18" s="53"/>
      <c r="H18" s="85"/>
    </row>
    <row r="19" ht="9.75" customHeight="true" spans="1:8">
      <c r="A19" s="77"/>
      <c r="B19" s="78"/>
      <c r="C19" s="78"/>
      <c r="D19" s="78"/>
      <c r="E19" s="78"/>
      <c r="F19" s="77"/>
      <c r="G19" s="77"/>
      <c r="H19" s="88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6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true"/>
    <col min="2" max="2" width="11.875" customWidth="true"/>
    <col min="3" max="3" width="28.875" customWidth="true"/>
    <col min="4" max="9" width="14.75" customWidth="true"/>
    <col min="10" max="10" width="1.53333333333333" customWidth="true"/>
    <col min="11" max="11" width="9.76666666666667" customWidth="true"/>
  </cols>
  <sheetData>
    <row r="1" ht="25" customHeight="true" spans="1:10">
      <c r="A1" s="40"/>
      <c r="B1" s="21" t="s">
        <v>251</v>
      </c>
      <c r="C1" s="50"/>
      <c r="D1" s="51"/>
      <c r="E1" s="51"/>
      <c r="F1" s="51"/>
      <c r="G1" s="51"/>
      <c r="H1" s="51"/>
      <c r="I1" s="54" t="s">
        <v>252</v>
      </c>
      <c r="J1" s="43"/>
    </row>
    <row r="2" ht="22.8" customHeight="true" spans="1:10">
      <c r="A2" s="40"/>
      <c r="B2" s="4" t="s">
        <v>253</v>
      </c>
      <c r="C2" s="4"/>
      <c r="D2" s="4"/>
      <c r="E2" s="4"/>
      <c r="F2" s="4"/>
      <c r="G2" s="4"/>
      <c r="H2" s="4"/>
      <c r="I2" s="4"/>
      <c r="J2" s="43" t="s">
        <v>3</v>
      </c>
    </row>
    <row r="3" ht="19.55" customHeight="true" spans="1:10">
      <c r="A3" s="41"/>
      <c r="B3" s="42" t="s">
        <v>5</v>
      </c>
      <c r="C3" s="42"/>
      <c r="D3" s="55"/>
      <c r="E3" s="55"/>
      <c r="F3" s="55"/>
      <c r="G3" s="55"/>
      <c r="H3" s="55"/>
      <c r="I3" s="55" t="s">
        <v>6</v>
      </c>
      <c r="J3" s="56"/>
    </row>
    <row r="4" ht="24.4" customHeight="true" spans="1:10">
      <c r="A4" s="43"/>
      <c r="B4" s="44" t="s">
        <v>254</v>
      </c>
      <c r="C4" s="44" t="s">
        <v>72</v>
      </c>
      <c r="D4" s="44" t="s">
        <v>255</v>
      </c>
      <c r="E4" s="44"/>
      <c r="F4" s="44"/>
      <c r="G4" s="44"/>
      <c r="H4" s="44"/>
      <c r="I4" s="44"/>
      <c r="J4" s="57"/>
    </row>
    <row r="5" ht="24.4" customHeight="true" spans="1:10">
      <c r="A5" s="45"/>
      <c r="B5" s="44"/>
      <c r="C5" s="44"/>
      <c r="D5" s="44" t="s">
        <v>60</v>
      </c>
      <c r="E5" s="61" t="s">
        <v>256</v>
      </c>
      <c r="F5" s="44" t="s">
        <v>257</v>
      </c>
      <c r="G5" s="44"/>
      <c r="H5" s="44"/>
      <c r="I5" s="44" t="s">
        <v>230</v>
      </c>
      <c r="J5" s="57"/>
    </row>
    <row r="6" ht="24.4" customHeight="true" spans="1:10">
      <c r="A6" s="45"/>
      <c r="B6" s="44"/>
      <c r="C6" s="44"/>
      <c r="D6" s="44"/>
      <c r="E6" s="61"/>
      <c r="F6" s="44" t="s">
        <v>160</v>
      </c>
      <c r="G6" s="44" t="s">
        <v>258</v>
      </c>
      <c r="H6" s="44" t="s">
        <v>259</v>
      </c>
      <c r="I6" s="44"/>
      <c r="J6" s="58"/>
    </row>
    <row r="7" ht="22.8" customHeight="true" spans="1:10">
      <c r="A7" s="46"/>
      <c r="B7" s="62"/>
      <c r="C7" s="62" t="s">
        <v>60</v>
      </c>
      <c r="D7" s="63">
        <f>E7+F7+I7</f>
        <v>28.384</v>
      </c>
      <c r="E7" s="64">
        <v>0</v>
      </c>
      <c r="F7" s="65">
        <f>G7+H7</f>
        <v>16.2</v>
      </c>
      <c r="G7" s="66">
        <v>0</v>
      </c>
      <c r="H7" s="63">
        <v>16.2</v>
      </c>
      <c r="I7" s="64">
        <v>12.184</v>
      </c>
      <c r="J7" s="59"/>
    </row>
    <row r="8" ht="22.8" customHeight="true" spans="1:10">
      <c r="A8" s="46"/>
      <c r="B8" s="62" t="s">
        <v>260</v>
      </c>
      <c r="C8" s="62" t="s">
        <v>261</v>
      </c>
      <c r="D8" s="63">
        <f>E8+F8+I8</f>
        <v>28.384</v>
      </c>
      <c r="E8" s="64">
        <v>0</v>
      </c>
      <c r="F8" s="65">
        <f>SUM(G8:H8)</f>
        <v>16.2</v>
      </c>
      <c r="G8" s="66">
        <v>0</v>
      </c>
      <c r="H8" s="63">
        <v>16.2</v>
      </c>
      <c r="I8" s="64">
        <v>12.184</v>
      </c>
      <c r="J8" s="59"/>
    </row>
    <row r="9" ht="22.8" customHeight="true" spans="1:10">
      <c r="A9" s="46"/>
      <c r="B9" s="44"/>
      <c r="C9" s="44"/>
      <c r="D9" s="52"/>
      <c r="E9" s="52"/>
      <c r="F9" s="52"/>
      <c r="G9" s="52"/>
      <c r="H9" s="52"/>
      <c r="I9" s="52"/>
      <c r="J9" s="59"/>
    </row>
    <row r="10" ht="22.8" customHeight="true" spans="1:10">
      <c r="A10" s="46"/>
      <c r="B10" s="44"/>
      <c r="C10" s="44"/>
      <c r="D10" s="52"/>
      <c r="E10" s="52"/>
      <c r="F10" s="52"/>
      <c r="G10" s="52"/>
      <c r="H10" s="52"/>
      <c r="I10" s="52"/>
      <c r="J10" s="59"/>
    </row>
    <row r="11" ht="22.8" customHeight="true" spans="1:10">
      <c r="A11" s="46"/>
      <c r="B11" s="44"/>
      <c r="C11" s="44"/>
      <c r="D11" s="52"/>
      <c r="E11" s="52"/>
      <c r="F11" s="52"/>
      <c r="G11" s="52"/>
      <c r="H11" s="52"/>
      <c r="I11" s="52"/>
      <c r="J11" s="59"/>
    </row>
    <row r="12" ht="22.8" customHeight="true" spans="1:10">
      <c r="A12" s="46"/>
      <c r="B12" s="44"/>
      <c r="C12" s="44"/>
      <c r="D12" s="52"/>
      <c r="E12" s="52"/>
      <c r="F12" s="52"/>
      <c r="G12" s="52"/>
      <c r="H12" s="52"/>
      <c r="I12" s="52"/>
      <c r="J12" s="59"/>
    </row>
    <row r="13" ht="22.8" customHeight="true" spans="1:10">
      <c r="A13" s="46"/>
      <c r="B13" s="44"/>
      <c r="C13" s="44"/>
      <c r="D13" s="52"/>
      <c r="E13" s="52"/>
      <c r="F13" s="52"/>
      <c r="G13" s="52"/>
      <c r="H13" s="52"/>
      <c r="I13" s="52"/>
      <c r="J13" s="59"/>
    </row>
    <row r="14" ht="22.8" customHeight="true" spans="1:10">
      <c r="A14" s="46"/>
      <c r="B14" s="44"/>
      <c r="C14" s="44"/>
      <c r="D14" s="52"/>
      <c r="E14" s="52"/>
      <c r="F14" s="52"/>
      <c r="G14" s="52"/>
      <c r="H14" s="52"/>
      <c r="I14" s="52"/>
      <c r="J14" s="59"/>
    </row>
    <row r="15" ht="22.8" customHeight="true" spans="1:10">
      <c r="A15" s="46"/>
      <c r="B15" s="44"/>
      <c r="C15" s="44"/>
      <c r="D15" s="52"/>
      <c r="E15" s="52"/>
      <c r="F15" s="52"/>
      <c r="G15" s="52"/>
      <c r="H15" s="52"/>
      <c r="I15" s="52"/>
      <c r="J15" s="59"/>
    </row>
    <row r="16" ht="22.8" customHeight="true" spans="1:10">
      <c r="A16" s="46"/>
      <c r="B16" s="44"/>
      <c r="C16" s="44"/>
      <c r="D16" s="52"/>
      <c r="E16" s="52"/>
      <c r="F16" s="52"/>
      <c r="G16" s="52"/>
      <c r="H16" s="52"/>
      <c r="I16" s="52"/>
      <c r="J16" s="5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7"/>
  <sheetViews>
    <sheetView workbookViewId="0">
      <pane ySplit="6" topLeftCell="A8" activePane="bottomLeft" state="frozen"/>
      <selection/>
      <selection pane="bottomLeft" activeCell="E8" sqref="E8:F8"/>
    </sheetView>
  </sheetViews>
  <sheetFormatPr defaultColWidth="10" defaultRowHeight="13.5"/>
  <cols>
    <col min="1" max="1" width="1.53333333333333" customWidth="true"/>
    <col min="2" max="4" width="6.15833333333333" customWidth="true"/>
    <col min="5" max="5" width="17" customWidth="true"/>
    <col min="6" max="6" width="40.625" customWidth="true"/>
    <col min="7" max="9" width="17" customWidth="true"/>
    <col min="10" max="10" width="1.53333333333333" customWidth="true"/>
    <col min="11" max="12" width="9.76666666666667" customWidth="true"/>
  </cols>
  <sheetData>
    <row r="1" ht="25" customHeight="true" spans="1:10">
      <c r="A1" s="40"/>
      <c r="B1" s="21" t="s">
        <v>262</v>
      </c>
      <c r="C1" s="21"/>
      <c r="D1" s="21"/>
      <c r="E1" s="50"/>
      <c r="F1" s="50"/>
      <c r="G1" s="51"/>
      <c r="H1" s="51"/>
      <c r="I1" s="54" t="s">
        <v>263</v>
      </c>
      <c r="J1" s="43"/>
    </row>
    <row r="2" ht="22.8" customHeight="true" spans="1:10">
      <c r="A2" s="40"/>
      <c r="B2" s="4" t="s">
        <v>264</v>
      </c>
      <c r="C2" s="4"/>
      <c r="D2" s="4"/>
      <c r="E2" s="4"/>
      <c r="F2" s="4"/>
      <c r="G2" s="4"/>
      <c r="H2" s="4"/>
      <c r="I2" s="4"/>
      <c r="J2" s="43" t="s">
        <v>3</v>
      </c>
    </row>
    <row r="3" ht="19.55" customHeight="true" spans="1:10">
      <c r="A3" s="41"/>
      <c r="B3" s="42" t="s">
        <v>5</v>
      </c>
      <c r="C3" s="42"/>
      <c r="D3" s="42"/>
      <c r="E3" s="42"/>
      <c r="F3" s="42"/>
      <c r="G3" s="41"/>
      <c r="H3" s="41"/>
      <c r="I3" s="55" t="s">
        <v>6</v>
      </c>
      <c r="J3" s="56"/>
    </row>
    <row r="4" ht="24.4" customHeight="true" spans="1:10">
      <c r="A4" s="43"/>
      <c r="B4" s="44" t="s">
        <v>9</v>
      </c>
      <c r="C4" s="44"/>
      <c r="D4" s="44"/>
      <c r="E4" s="44"/>
      <c r="F4" s="44"/>
      <c r="G4" s="44" t="s">
        <v>265</v>
      </c>
      <c r="H4" s="44"/>
      <c r="I4" s="44"/>
      <c r="J4" s="57"/>
    </row>
    <row r="5" ht="24.4" customHeight="true" spans="1:10">
      <c r="A5" s="45"/>
      <c r="B5" s="44" t="s">
        <v>88</v>
      </c>
      <c r="C5" s="44"/>
      <c r="D5" s="44"/>
      <c r="E5" s="44" t="s">
        <v>71</v>
      </c>
      <c r="F5" s="44" t="s">
        <v>72</v>
      </c>
      <c r="G5" s="44" t="s">
        <v>60</v>
      </c>
      <c r="H5" s="44" t="s">
        <v>84</v>
      </c>
      <c r="I5" s="44" t="s">
        <v>85</v>
      </c>
      <c r="J5" s="57"/>
    </row>
    <row r="6" ht="24.4" customHeight="true" spans="1:10">
      <c r="A6" s="45"/>
      <c r="B6" s="44" t="s">
        <v>89</v>
      </c>
      <c r="C6" s="44" t="s">
        <v>90</v>
      </c>
      <c r="D6" s="44" t="s">
        <v>91</v>
      </c>
      <c r="E6" s="44"/>
      <c r="F6" s="44"/>
      <c r="G6" s="44"/>
      <c r="H6" s="44"/>
      <c r="I6" s="44"/>
      <c r="J6" s="58"/>
    </row>
    <row r="7" ht="22.8" customHeight="true" spans="1:10">
      <c r="A7" s="46"/>
      <c r="B7" s="44"/>
      <c r="C7" s="44"/>
      <c r="D7" s="44"/>
      <c r="E7" s="44"/>
      <c r="F7" s="44" t="s">
        <v>73</v>
      </c>
      <c r="G7" s="52"/>
      <c r="H7" s="52"/>
      <c r="I7" s="52"/>
      <c r="J7" s="59"/>
    </row>
    <row r="8" ht="22.8" customHeight="true" spans="1:10">
      <c r="A8" s="46"/>
      <c r="B8" s="44"/>
      <c r="C8" s="44"/>
      <c r="D8" s="44"/>
      <c r="E8" s="44">
        <v>209001</v>
      </c>
      <c r="F8" s="44" t="s">
        <v>266</v>
      </c>
      <c r="G8" s="52"/>
      <c r="H8" s="52"/>
      <c r="I8" s="52"/>
      <c r="J8" s="59"/>
    </row>
    <row r="9" ht="22.8" customHeight="true" spans="1:10">
      <c r="A9" s="46"/>
      <c r="B9" s="44"/>
      <c r="C9" s="44"/>
      <c r="D9" s="44"/>
      <c r="E9" s="44"/>
      <c r="F9" s="44"/>
      <c r="G9" s="52"/>
      <c r="H9" s="52"/>
      <c r="I9" s="52"/>
      <c r="J9" s="59"/>
    </row>
    <row r="10" ht="22.8" customHeight="true" spans="1:10">
      <c r="A10" s="46"/>
      <c r="B10" s="44"/>
      <c r="C10" s="44"/>
      <c r="D10" s="44"/>
      <c r="E10" s="44"/>
      <c r="F10" s="44"/>
      <c r="G10" s="52"/>
      <c r="H10" s="52"/>
      <c r="I10" s="52"/>
      <c r="J10" s="59"/>
    </row>
    <row r="11" ht="22.8" customHeight="true" spans="1:10">
      <c r="A11" s="46"/>
      <c r="B11" s="44"/>
      <c r="C11" s="44"/>
      <c r="D11" s="44"/>
      <c r="E11" s="44"/>
      <c r="F11" s="44"/>
      <c r="G11" s="52"/>
      <c r="H11" s="52"/>
      <c r="I11" s="52"/>
      <c r="J11" s="59"/>
    </row>
    <row r="12" ht="22.8" customHeight="true" spans="1:10">
      <c r="A12" s="46"/>
      <c r="B12" s="44"/>
      <c r="C12" s="44"/>
      <c r="D12" s="44"/>
      <c r="E12" s="44"/>
      <c r="F12" s="44"/>
      <c r="G12" s="52"/>
      <c r="H12" s="52"/>
      <c r="I12" s="52"/>
      <c r="J12" s="59"/>
    </row>
    <row r="13" ht="22.8" customHeight="true" spans="1:10">
      <c r="A13" s="46"/>
      <c r="B13" s="44"/>
      <c r="C13" s="44"/>
      <c r="D13" s="44"/>
      <c r="E13" s="44"/>
      <c r="F13" s="44"/>
      <c r="G13" s="52"/>
      <c r="H13" s="52"/>
      <c r="I13" s="52"/>
      <c r="J13" s="59"/>
    </row>
    <row r="14" ht="22.8" customHeight="true" spans="1:10">
      <c r="A14" s="46"/>
      <c r="B14" s="44"/>
      <c r="C14" s="44"/>
      <c r="D14" s="44"/>
      <c r="E14" s="44"/>
      <c r="F14" s="44"/>
      <c r="G14" s="52"/>
      <c r="H14" s="52"/>
      <c r="I14" s="52"/>
      <c r="J14" s="59"/>
    </row>
    <row r="15" ht="22.8" customHeight="true" spans="1:10">
      <c r="A15" s="46"/>
      <c r="B15" s="44"/>
      <c r="C15" s="44"/>
      <c r="D15" s="44"/>
      <c r="E15" s="44"/>
      <c r="F15" s="44"/>
      <c r="G15" s="52"/>
      <c r="H15" s="52"/>
      <c r="I15" s="52"/>
      <c r="J15" s="59"/>
    </row>
    <row r="16" ht="22.8" customHeight="true" spans="1:10">
      <c r="A16" s="45"/>
      <c r="B16" s="47"/>
      <c r="C16" s="47"/>
      <c r="D16" s="47"/>
      <c r="E16" s="47"/>
      <c r="F16" s="47" t="s">
        <v>23</v>
      </c>
      <c r="G16" s="53"/>
      <c r="H16" s="53"/>
      <c r="I16" s="53"/>
      <c r="J16" s="57"/>
    </row>
    <row r="17" ht="22.8" customHeight="true" spans="1:10">
      <c r="A17" s="45"/>
      <c r="B17" s="47"/>
      <c r="C17" s="47"/>
      <c r="D17" s="47"/>
      <c r="E17" s="47"/>
      <c r="F17" s="47" t="s">
        <v>23</v>
      </c>
      <c r="G17" s="53"/>
      <c r="H17" s="53"/>
      <c r="I17" s="53"/>
      <c r="J17" s="5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7"/>
  <sheetViews>
    <sheetView workbookViewId="0">
      <pane ySplit="6" topLeftCell="A7" activePane="bottomLeft" state="frozen"/>
      <selection/>
      <selection pane="bottomLeft" activeCell="C8" sqref="C8:D8"/>
    </sheetView>
  </sheetViews>
  <sheetFormatPr defaultColWidth="10" defaultRowHeight="13.5"/>
  <cols>
    <col min="1" max="1" width="1.53333333333333" customWidth="true"/>
    <col min="2" max="2" width="12.25" customWidth="true"/>
    <col min="3" max="3" width="29.75" customWidth="true"/>
    <col min="4" max="9" width="14.5" customWidth="true"/>
    <col min="10" max="10" width="1.53333333333333" customWidth="true"/>
    <col min="11" max="11" width="9.76666666666667" customWidth="true"/>
  </cols>
  <sheetData>
    <row r="1" ht="25" customHeight="true" spans="1:10">
      <c r="A1" s="40"/>
      <c r="B1" s="21" t="s">
        <v>267</v>
      </c>
      <c r="C1" s="50"/>
      <c r="D1" s="51"/>
      <c r="E1" s="51"/>
      <c r="F1" s="51"/>
      <c r="G1" s="51"/>
      <c r="H1" s="51"/>
      <c r="I1" s="54" t="s">
        <v>268</v>
      </c>
      <c r="J1" s="43"/>
    </row>
    <row r="2" ht="22.8" customHeight="true" spans="1:10">
      <c r="A2" s="40"/>
      <c r="B2" s="4" t="s">
        <v>269</v>
      </c>
      <c r="C2" s="4"/>
      <c r="D2" s="4"/>
      <c r="E2" s="4"/>
      <c r="F2" s="4"/>
      <c r="G2" s="4"/>
      <c r="H2" s="4"/>
      <c r="I2" s="4"/>
      <c r="J2" s="43" t="s">
        <v>3</v>
      </c>
    </row>
    <row r="3" ht="19.55" customHeight="true" spans="1:10">
      <c r="A3" s="41"/>
      <c r="B3" s="42" t="s">
        <v>5</v>
      </c>
      <c r="C3" s="42"/>
      <c r="D3" s="55"/>
      <c r="E3" s="55"/>
      <c r="F3" s="55"/>
      <c r="G3" s="55"/>
      <c r="H3" s="55"/>
      <c r="I3" s="55" t="s">
        <v>6</v>
      </c>
      <c r="J3" s="56"/>
    </row>
    <row r="4" ht="24.4" customHeight="true" spans="1:10">
      <c r="A4" s="43"/>
      <c r="B4" s="44" t="s">
        <v>254</v>
      </c>
      <c r="C4" s="44" t="s">
        <v>72</v>
      </c>
      <c r="D4" s="44" t="s">
        <v>255</v>
      </c>
      <c r="E4" s="44"/>
      <c r="F4" s="44"/>
      <c r="G4" s="44"/>
      <c r="H4" s="44"/>
      <c r="I4" s="44"/>
      <c r="J4" s="57"/>
    </row>
    <row r="5" ht="24.4" customHeight="true" spans="1:10">
      <c r="A5" s="45"/>
      <c r="B5" s="44"/>
      <c r="C5" s="44"/>
      <c r="D5" s="44" t="s">
        <v>60</v>
      </c>
      <c r="E5" s="61" t="s">
        <v>256</v>
      </c>
      <c r="F5" s="44" t="s">
        <v>257</v>
      </c>
      <c r="G5" s="44"/>
      <c r="H5" s="44"/>
      <c r="I5" s="44" t="s">
        <v>230</v>
      </c>
      <c r="J5" s="57"/>
    </row>
    <row r="6" ht="24.4" customHeight="true" spans="1:10">
      <c r="A6" s="45"/>
      <c r="B6" s="44"/>
      <c r="C6" s="44"/>
      <c r="D6" s="44"/>
      <c r="E6" s="61"/>
      <c r="F6" s="44" t="s">
        <v>160</v>
      </c>
      <c r="G6" s="44" t="s">
        <v>258</v>
      </c>
      <c r="H6" s="44" t="s">
        <v>259</v>
      </c>
      <c r="I6" s="44"/>
      <c r="J6" s="58"/>
    </row>
    <row r="7" ht="22.8" customHeight="true" spans="1:10">
      <c r="A7" s="46"/>
      <c r="B7" s="44"/>
      <c r="C7" s="44" t="s">
        <v>73</v>
      </c>
      <c r="D7" s="52"/>
      <c r="E7" s="52"/>
      <c r="F7" s="52"/>
      <c r="G7" s="52"/>
      <c r="H7" s="52"/>
      <c r="I7" s="52"/>
      <c r="J7" s="59"/>
    </row>
    <row r="8" ht="22.8" customHeight="true" spans="1:10">
      <c r="A8" s="46"/>
      <c r="B8" s="44"/>
      <c r="C8" s="44">
        <v>209001</v>
      </c>
      <c r="D8" s="44" t="s">
        <v>266</v>
      </c>
      <c r="E8" s="52"/>
      <c r="F8" s="52"/>
      <c r="G8" s="52"/>
      <c r="H8" s="52"/>
      <c r="I8" s="52"/>
      <c r="J8" s="59"/>
    </row>
    <row r="9" ht="22.8" customHeight="true" spans="1:10">
      <c r="A9" s="46"/>
      <c r="B9" s="44"/>
      <c r="C9" s="44"/>
      <c r="D9" s="52"/>
      <c r="E9" s="52"/>
      <c r="F9" s="52"/>
      <c r="G9" s="52"/>
      <c r="H9" s="52"/>
      <c r="I9" s="52"/>
      <c r="J9" s="59"/>
    </row>
    <row r="10" ht="22.8" customHeight="true" spans="1:10">
      <c r="A10" s="46"/>
      <c r="B10" s="44"/>
      <c r="C10" s="44"/>
      <c r="D10" s="52"/>
      <c r="E10" s="52"/>
      <c r="F10" s="52"/>
      <c r="G10" s="52"/>
      <c r="H10" s="52"/>
      <c r="I10" s="52"/>
      <c r="J10" s="59"/>
    </row>
    <row r="11" ht="22.8" customHeight="true" spans="1:10">
      <c r="A11" s="46"/>
      <c r="B11" s="44"/>
      <c r="C11" s="44"/>
      <c r="D11" s="52"/>
      <c r="E11" s="52"/>
      <c r="F11" s="52"/>
      <c r="G11" s="52"/>
      <c r="H11" s="52"/>
      <c r="I11" s="52"/>
      <c r="J11" s="59"/>
    </row>
    <row r="12" ht="22.8" customHeight="true" spans="1:10">
      <c r="A12" s="46"/>
      <c r="B12" s="44"/>
      <c r="C12" s="44"/>
      <c r="D12" s="52"/>
      <c r="E12" s="52"/>
      <c r="F12" s="52"/>
      <c r="G12" s="52"/>
      <c r="H12" s="52"/>
      <c r="I12" s="52"/>
      <c r="J12" s="59"/>
    </row>
    <row r="13" ht="22.8" customHeight="true" spans="1:10">
      <c r="A13" s="46"/>
      <c r="B13" s="44"/>
      <c r="C13" s="44"/>
      <c r="D13" s="52"/>
      <c r="E13" s="52"/>
      <c r="F13" s="52"/>
      <c r="G13" s="52"/>
      <c r="H13" s="52"/>
      <c r="I13" s="52"/>
      <c r="J13" s="59"/>
    </row>
    <row r="14" ht="22.8" customHeight="true" spans="1:10">
      <c r="A14" s="46"/>
      <c r="B14" s="44"/>
      <c r="C14" s="44"/>
      <c r="D14" s="52"/>
      <c r="E14" s="52"/>
      <c r="F14" s="52"/>
      <c r="G14" s="52"/>
      <c r="H14" s="52"/>
      <c r="I14" s="52"/>
      <c r="J14" s="59"/>
    </row>
    <row r="15" ht="22.8" customHeight="true" spans="1:10">
      <c r="A15" s="46"/>
      <c r="B15" s="44"/>
      <c r="C15" s="44"/>
      <c r="D15" s="52"/>
      <c r="E15" s="52"/>
      <c r="F15" s="52"/>
      <c r="G15" s="52"/>
      <c r="H15" s="52"/>
      <c r="I15" s="52"/>
      <c r="J15" s="59"/>
    </row>
    <row r="16" ht="22.8" customHeight="true" spans="1:10">
      <c r="A16" s="46"/>
      <c r="B16" s="44"/>
      <c r="C16" s="44"/>
      <c r="D16" s="52"/>
      <c r="E16" s="52"/>
      <c r="F16" s="52"/>
      <c r="G16" s="52"/>
      <c r="H16" s="52"/>
      <c r="I16" s="52"/>
      <c r="J16" s="59"/>
    </row>
    <row r="17" ht="22.8" customHeight="true" spans="1:10">
      <c r="A17" s="46"/>
      <c r="B17" s="44"/>
      <c r="C17" s="44"/>
      <c r="D17" s="52"/>
      <c r="E17" s="52"/>
      <c r="F17" s="52"/>
      <c r="G17" s="52"/>
      <c r="H17" s="52"/>
      <c r="I17" s="52"/>
      <c r="J17" s="5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8"/>
  <sheetViews>
    <sheetView workbookViewId="0">
      <pane ySplit="6" topLeftCell="A7" activePane="bottomLeft" state="frozen"/>
      <selection/>
      <selection pane="bottomLeft" activeCell="E8" sqref="E8:F8"/>
    </sheetView>
  </sheetViews>
  <sheetFormatPr defaultColWidth="10" defaultRowHeight="13.5"/>
  <cols>
    <col min="1" max="1" width="1.53333333333333" customWidth="true"/>
    <col min="2" max="4" width="6.625" customWidth="true"/>
    <col min="5" max="5" width="13.3416666666667" customWidth="true"/>
    <col min="6" max="6" width="41.025" customWidth="true"/>
    <col min="7" max="9" width="17.625" customWidth="true"/>
    <col min="10" max="10" width="1.53333333333333" customWidth="true"/>
    <col min="11" max="12" width="9.76666666666667" customWidth="true"/>
  </cols>
  <sheetData>
    <row r="1" ht="25" customHeight="true" spans="1:10">
      <c r="A1" s="40"/>
      <c r="B1" s="21" t="s">
        <v>270</v>
      </c>
      <c r="C1" s="21"/>
      <c r="D1" s="21"/>
      <c r="E1" s="50"/>
      <c r="F1" s="50"/>
      <c r="G1" s="51"/>
      <c r="H1" s="51"/>
      <c r="I1" s="54" t="s">
        <v>271</v>
      </c>
      <c r="J1" s="43"/>
    </row>
    <row r="2" ht="22.8" customHeight="true" spans="1:10">
      <c r="A2" s="40"/>
      <c r="B2" s="4" t="s">
        <v>272</v>
      </c>
      <c r="C2" s="4"/>
      <c r="D2" s="4"/>
      <c r="E2" s="4"/>
      <c r="F2" s="4"/>
      <c r="G2" s="4"/>
      <c r="H2" s="4"/>
      <c r="I2" s="4"/>
      <c r="J2" s="43" t="s">
        <v>3</v>
      </c>
    </row>
    <row r="3" ht="19.55" customHeight="true" spans="1:10">
      <c r="A3" s="41"/>
      <c r="B3" s="42" t="s">
        <v>5</v>
      </c>
      <c r="C3" s="42"/>
      <c r="D3" s="42"/>
      <c r="E3" s="42"/>
      <c r="F3" s="42"/>
      <c r="G3" s="41"/>
      <c r="H3" s="41"/>
      <c r="I3" s="55" t="s">
        <v>6</v>
      </c>
      <c r="J3" s="56"/>
    </row>
    <row r="4" ht="24.4" customHeight="true" spans="1:10">
      <c r="A4" s="43"/>
      <c r="B4" s="44" t="s">
        <v>9</v>
      </c>
      <c r="C4" s="44"/>
      <c r="D4" s="44"/>
      <c r="E4" s="44"/>
      <c r="F4" s="44"/>
      <c r="G4" s="44" t="s">
        <v>273</v>
      </c>
      <c r="H4" s="44"/>
      <c r="I4" s="44"/>
      <c r="J4" s="57"/>
    </row>
    <row r="5" ht="24.4" customHeight="true" spans="1:10">
      <c r="A5" s="45"/>
      <c r="B5" s="44" t="s">
        <v>88</v>
      </c>
      <c r="C5" s="44"/>
      <c r="D5" s="44"/>
      <c r="E5" s="44" t="s">
        <v>71</v>
      </c>
      <c r="F5" s="44" t="s">
        <v>72</v>
      </c>
      <c r="G5" s="44" t="s">
        <v>60</v>
      </c>
      <c r="H5" s="44" t="s">
        <v>84</v>
      </c>
      <c r="I5" s="44" t="s">
        <v>85</v>
      </c>
      <c r="J5" s="57"/>
    </row>
    <row r="6" ht="24.4" customHeight="true" spans="1:10">
      <c r="A6" s="45"/>
      <c r="B6" s="44" t="s">
        <v>89</v>
      </c>
      <c r="C6" s="44" t="s">
        <v>90</v>
      </c>
      <c r="D6" s="44" t="s">
        <v>91</v>
      </c>
      <c r="E6" s="44"/>
      <c r="F6" s="44"/>
      <c r="G6" s="44"/>
      <c r="H6" s="44"/>
      <c r="I6" s="44"/>
      <c r="J6" s="58"/>
    </row>
    <row r="7" ht="22.8" customHeight="true" spans="1:10">
      <c r="A7" s="46"/>
      <c r="B7" s="44"/>
      <c r="C7" s="44"/>
      <c r="D7" s="44"/>
      <c r="E7" s="44"/>
      <c r="F7" s="44" t="s">
        <v>73</v>
      </c>
      <c r="G7" s="52"/>
      <c r="H7" s="52"/>
      <c r="I7" s="52"/>
      <c r="J7" s="59"/>
    </row>
    <row r="8" ht="22.8" customHeight="true" spans="1:10">
      <c r="A8" s="45"/>
      <c r="B8" s="47"/>
      <c r="C8" s="47"/>
      <c r="D8" s="47"/>
      <c r="E8" s="44">
        <v>209001</v>
      </c>
      <c r="F8" s="44" t="s">
        <v>266</v>
      </c>
      <c r="G8" s="53"/>
      <c r="H8" s="53"/>
      <c r="I8" s="53"/>
      <c r="J8" s="57"/>
    </row>
    <row r="9" ht="22.8" customHeight="true" spans="1:10">
      <c r="A9" s="45"/>
      <c r="B9" s="47"/>
      <c r="C9" s="47"/>
      <c r="D9" s="47"/>
      <c r="E9" s="47"/>
      <c r="F9" s="47"/>
      <c r="G9" s="53"/>
      <c r="H9" s="53"/>
      <c r="I9" s="53"/>
      <c r="J9" s="57"/>
    </row>
    <row r="10" ht="22.8" customHeight="true" spans="1:10">
      <c r="A10" s="45"/>
      <c r="B10" s="47"/>
      <c r="C10" s="47"/>
      <c r="D10" s="47"/>
      <c r="E10" s="47"/>
      <c r="F10" s="47"/>
      <c r="G10" s="53"/>
      <c r="H10" s="53"/>
      <c r="I10" s="53"/>
      <c r="J10" s="57"/>
    </row>
    <row r="11" ht="22.8" customHeight="true" spans="1:10">
      <c r="A11" s="45"/>
      <c r="B11" s="47"/>
      <c r="C11" s="47"/>
      <c r="D11" s="47"/>
      <c r="E11" s="47"/>
      <c r="F11" s="47"/>
      <c r="G11" s="53"/>
      <c r="H11" s="53"/>
      <c r="I11" s="53"/>
      <c r="J11" s="57"/>
    </row>
    <row r="12" ht="22.8" customHeight="true" spans="1:10">
      <c r="A12" s="45"/>
      <c r="B12" s="47"/>
      <c r="C12" s="47"/>
      <c r="D12" s="47"/>
      <c r="E12" s="47"/>
      <c r="F12" s="47"/>
      <c r="G12" s="53"/>
      <c r="H12" s="53"/>
      <c r="I12" s="53"/>
      <c r="J12" s="57"/>
    </row>
    <row r="13" ht="22.8" customHeight="true" spans="1:10">
      <c r="A13" s="45"/>
      <c r="B13" s="47"/>
      <c r="C13" s="47"/>
      <c r="D13" s="47"/>
      <c r="E13" s="47"/>
      <c r="F13" s="47"/>
      <c r="G13" s="53"/>
      <c r="H13" s="53"/>
      <c r="I13" s="53"/>
      <c r="J13" s="57"/>
    </row>
    <row r="14" ht="22.8" customHeight="true" spans="1:10">
      <c r="A14" s="45"/>
      <c r="B14" s="47"/>
      <c r="C14" s="47"/>
      <c r="D14" s="47"/>
      <c r="E14" s="47"/>
      <c r="F14" s="47"/>
      <c r="G14" s="53"/>
      <c r="H14" s="53"/>
      <c r="I14" s="53"/>
      <c r="J14" s="57"/>
    </row>
    <row r="15" ht="22.8" customHeight="true" spans="1:10">
      <c r="A15" s="45"/>
      <c r="B15" s="47"/>
      <c r="C15" s="47"/>
      <c r="D15" s="47"/>
      <c r="E15" s="47"/>
      <c r="F15" s="47"/>
      <c r="G15" s="53"/>
      <c r="H15" s="53"/>
      <c r="I15" s="53"/>
      <c r="J15" s="57"/>
    </row>
    <row r="16" ht="22.8" customHeight="true" spans="1:10">
      <c r="A16" s="45"/>
      <c r="B16" s="47"/>
      <c r="C16" s="47"/>
      <c r="D16" s="47"/>
      <c r="E16" s="47"/>
      <c r="F16" s="47" t="s">
        <v>23</v>
      </c>
      <c r="G16" s="53"/>
      <c r="H16" s="53"/>
      <c r="I16" s="53"/>
      <c r="J16" s="57"/>
    </row>
    <row r="17" ht="22.8" customHeight="true" spans="1:10">
      <c r="A17" s="45"/>
      <c r="B17" s="47"/>
      <c r="C17" s="47"/>
      <c r="D17" s="47"/>
      <c r="E17" s="47"/>
      <c r="F17" s="47" t="s">
        <v>109</v>
      </c>
      <c r="G17" s="53"/>
      <c r="H17" s="53"/>
      <c r="I17" s="53"/>
      <c r="J17" s="58"/>
    </row>
    <row r="18" ht="9.75" customHeight="true" spans="1:10">
      <c r="A18" s="48"/>
      <c r="B18" s="49"/>
      <c r="C18" s="49"/>
      <c r="D18" s="49"/>
      <c r="E18" s="49"/>
      <c r="F18" s="48"/>
      <c r="G18" s="48"/>
      <c r="H18" s="48"/>
      <c r="I18" s="48"/>
      <c r="J18" s="60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workbookViewId="0">
      <selection activeCell="G12" sqref="G12"/>
    </sheetView>
  </sheetViews>
  <sheetFormatPr defaultColWidth="9" defaultRowHeight="13.5"/>
  <cols>
    <col min="1" max="1" width="9" style="19"/>
    <col min="2" max="2" width="9" style="20"/>
    <col min="3" max="3" width="9" style="19"/>
    <col min="4" max="4" width="10.25" style="19" customWidth="true"/>
    <col min="5" max="5" width="12.625" style="19" customWidth="true"/>
    <col min="6" max="6" width="17.5" style="19" customWidth="true"/>
    <col min="7" max="7" width="10.25" style="19" customWidth="true"/>
    <col min="8" max="8" width="10.5" style="19" customWidth="true"/>
    <col min="9" max="9" width="9.875" style="19" customWidth="true"/>
    <col min="10" max="10" width="9.625" style="19" customWidth="true"/>
    <col min="11" max="11" width="9.5" style="19" customWidth="true"/>
    <col min="12" max="12" width="9.75" style="19" customWidth="true"/>
    <col min="13" max="16384" width="9" style="19"/>
  </cols>
  <sheetData>
    <row r="1" ht="25" customHeight="true" spans="1:1">
      <c r="A1" s="21" t="s">
        <v>274</v>
      </c>
    </row>
    <row r="2" ht="18.75" spans="1:12">
      <c r="A2" s="22" t="s">
        <v>275</v>
      </c>
      <c r="B2" s="23"/>
      <c r="C2" s="22"/>
      <c r="D2" s="23"/>
      <c r="E2" s="23"/>
      <c r="F2" s="23"/>
      <c r="G2" s="23"/>
      <c r="H2" s="23"/>
      <c r="I2" s="23"/>
      <c r="J2" s="23"/>
      <c r="K2" s="23"/>
      <c r="L2" s="23"/>
    </row>
    <row r="3" spans="1:12">
      <c r="A3" s="24"/>
      <c r="B3" s="25"/>
      <c r="C3" s="24"/>
      <c r="D3" s="25"/>
      <c r="E3" s="25"/>
      <c r="F3" s="25"/>
      <c r="G3" s="25"/>
      <c r="H3" s="25"/>
      <c r="I3" s="25"/>
      <c r="J3" s="32" t="s">
        <v>6</v>
      </c>
      <c r="K3" s="32"/>
      <c r="L3" s="32"/>
    </row>
    <row r="4" ht="25" customHeight="true" spans="1:12">
      <c r="A4" s="26" t="s">
        <v>276</v>
      </c>
      <c r="B4" s="26" t="s">
        <v>277</v>
      </c>
      <c r="C4" s="26" t="s">
        <v>10</v>
      </c>
      <c r="D4" s="27" t="s">
        <v>278</v>
      </c>
      <c r="E4" s="26" t="s">
        <v>279</v>
      </c>
      <c r="F4" s="26" t="s">
        <v>280</v>
      </c>
      <c r="G4" s="26" t="s">
        <v>281</v>
      </c>
      <c r="H4" s="26" t="s">
        <v>282</v>
      </c>
      <c r="I4" s="26" t="s">
        <v>283</v>
      </c>
      <c r="J4" s="26" t="s">
        <v>284</v>
      </c>
      <c r="K4" s="26" t="s">
        <v>285</v>
      </c>
      <c r="L4" s="26" t="s">
        <v>286</v>
      </c>
    </row>
    <row r="5" ht="25" customHeight="true" spans="1:12">
      <c r="A5" s="28" t="s">
        <v>261</v>
      </c>
      <c r="B5" s="28" t="s">
        <v>247</v>
      </c>
      <c r="C5" s="29">
        <v>15</v>
      </c>
      <c r="D5" s="28" t="s">
        <v>287</v>
      </c>
      <c r="E5" s="31" t="s">
        <v>288</v>
      </c>
      <c r="F5" s="31" t="s">
        <v>289</v>
      </c>
      <c r="G5" s="28" t="s">
        <v>290</v>
      </c>
      <c r="H5" s="28"/>
      <c r="I5" s="28" t="s">
        <v>291</v>
      </c>
      <c r="J5" s="28" t="s">
        <v>292</v>
      </c>
      <c r="K5" s="36">
        <v>0.08</v>
      </c>
      <c r="L5" s="28" t="s">
        <v>293</v>
      </c>
    </row>
    <row r="6" ht="25" customHeight="true" spans="1:12">
      <c r="A6" s="28"/>
      <c r="B6" s="28"/>
      <c r="C6" s="29"/>
      <c r="D6" s="28"/>
      <c r="E6" s="31" t="s">
        <v>288</v>
      </c>
      <c r="F6" s="31" t="s">
        <v>289</v>
      </c>
      <c r="G6" s="28" t="s">
        <v>294</v>
      </c>
      <c r="H6" s="28"/>
      <c r="I6" s="28" t="s">
        <v>295</v>
      </c>
      <c r="J6" s="28" t="s">
        <v>292</v>
      </c>
      <c r="K6" s="36">
        <v>0.08</v>
      </c>
      <c r="L6" s="28" t="s">
        <v>293</v>
      </c>
    </row>
    <row r="7" ht="25" customHeight="true" spans="1:12">
      <c r="A7" s="28"/>
      <c r="B7" s="28"/>
      <c r="C7" s="29"/>
      <c r="D7" s="28"/>
      <c r="E7" s="31" t="s">
        <v>288</v>
      </c>
      <c r="F7" s="31" t="s">
        <v>289</v>
      </c>
      <c r="G7" s="34" t="s">
        <v>296</v>
      </c>
      <c r="H7" s="28"/>
      <c r="I7" s="34" t="s">
        <v>297</v>
      </c>
      <c r="J7" s="28" t="s">
        <v>292</v>
      </c>
      <c r="K7" s="36">
        <v>0.08</v>
      </c>
      <c r="L7" s="28" t="s">
        <v>293</v>
      </c>
    </row>
    <row r="8" ht="25" customHeight="true" spans="1:12">
      <c r="A8" s="28"/>
      <c r="B8" s="28"/>
      <c r="C8" s="29"/>
      <c r="D8" s="28"/>
      <c r="E8" s="31" t="s">
        <v>288</v>
      </c>
      <c r="F8" s="31" t="s">
        <v>289</v>
      </c>
      <c r="G8" s="34" t="s">
        <v>298</v>
      </c>
      <c r="H8" s="28"/>
      <c r="I8" s="34" t="s">
        <v>299</v>
      </c>
      <c r="J8" s="28" t="s">
        <v>300</v>
      </c>
      <c r="K8" s="36">
        <v>0.08</v>
      </c>
      <c r="L8" s="28" t="s">
        <v>293</v>
      </c>
    </row>
    <row r="9" ht="25" customHeight="true" spans="1:12">
      <c r="A9" s="28"/>
      <c r="B9" s="28"/>
      <c r="C9" s="29"/>
      <c r="D9" s="28"/>
      <c r="E9" s="31" t="s">
        <v>288</v>
      </c>
      <c r="F9" s="31" t="s">
        <v>289</v>
      </c>
      <c r="G9" s="34" t="s">
        <v>301</v>
      </c>
      <c r="H9" s="28"/>
      <c r="I9" s="34" t="s">
        <v>302</v>
      </c>
      <c r="J9" s="28" t="s">
        <v>303</v>
      </c>
      <c r="K9" s="36">
        <v>0.08</v>
      </c>
      <c r="L9" s="28" t="s">
        <v>293</v>
      </c>
    </row>
    <row r="10" ht="25" customHeight="true" spans="1:12">
      <c r="A10" s="28"/>
      <c r="B10" s="28"/>
      <c r="C10" s="29"/>
      <c r="D10" s="28"/>
      <c r="E10" s="31" t="s">
        <v>288</v>
      </c>
      <c r="F10" s="31" t="s">
        <v>304</v>
      </c>
      <c r="G10" s="34" t="s">
        <v>305</v>
      </c>
      <c r="H10" s="28"/>
      <c r="I10" s="34" t="s">
        <v>306</v>
      </c>
      <c r="J10" s="28" t="s">
        <v>307</v>
      </c>
      <c r="K10" s="36">
        <v>0.08</v>
      </c>
      <c r="L10" s="28" t="s">
        <v>293</v>
      </c>
    </row>
    <row r="11" ht="25" customHeight="true" spans="1:12">
      <c r="A11" s="28"/>
      <c r="B11" s="28"/>
      <c r="C11" s="29"/>
      <c r="D11" s="28"/>
      <c r="E11" s="31" t="s">
        <v>288</v>
      </c>
      <c r="F11" s="31" t="s">
        <v>304</v>
      </c>
      <c r="G11" s="34" t="s">
        <v>308</v>
      </c>
      <c r="H11" s="28"/>
      <c r="I11" s="34" t="s">
        <v>309</v>
      </c>
      <c r="J11" s="28" t="s">
        <v>307</v>
      </c>
      <c r="K11" s="36">
        <v>0.08</v>
      </c>
      <c r="L11" s="28" t="s">
        <v>293</v>
      </c>
    </row>
    <row r="12" ht="25" customHeight="true" spans="1:12">
      <c r="A12" s="28"/>
      <c r="B12" s="28"/>
      <c r="C12" s="29"/>
      <c r="D12" s="28"/>
      <c r="E12" s="31" t="s">
        <v>288</v>
      </c>
      <c r="F12" s="31" t="s">
        <v>310</v>
      </c>
      <c r="G12" s="34" t="s">
        <v>311</v>
      </c>
      <c r="H12" s="35"/>
      <c r="I12" s="34" t="s">
        <v>312</v>
      </c>
      <c r="J12" s="28" t="s">
        <v>307</v>
      </c>
      <c r="K12" s="36">
        <v>0.08</v>
      </c>
      <c r="L12" s="28" t="s">
        <v>293</v>
      </c>
    </row>
    <row r="13" ht="25" customHeight="true" spans="1:12">
      <c r="A13" s="28"/>
      <c r="B13" s="28"/>
      <c r="C13" s="29"/>
      <c r="D13" s="28"/>
      <c r="E13" s="31" t="s">
        <v>288</v>
      </c>
      <c r="F13" s="31" t="s">
        <v>313</v>
      </c>
      <c r="G13" s="34" t="s">
        <v>227</v>
      </c>
      <c r="H13" s="35"/>
      <c r="I13" s="34" t="s">
        <v>314</v>
      </c>
      <c r="J13" s="28" t="s">
        <v>315</v>
      </c>
      <c r="K13" s="36">
        <v>0.08</v>
      </c>
      <c r="L13" s="28" t="s">
        <v>293</v>
      </c>
    </row>
    <row r="14" ht="25" customHeight="true" spans="1:12">
      <c r="A14" s="28"/>
      <c r="B14" s="28"/>
      <c r="C14" s="29"/>
      <c r="D14" s="28"/>
      <c r="E14" s="31" t="s">
        <v>316</v>
      </c>
      <c r="F14" s="31" t="s">
        <v>317</v>
      </c>
      <c r="G14" s="28" t="s">
        <v>266</v>
      </c>
      <c r="H14" s="28"/>
      <c r="I14" s="28" t="s">
        <v>266</v>
      </c>
      <c r="J14" s="28" t="s">
        <v>307</v>
      </c>
      <c r="K14" s="37"/>
      <c r="L14" s="28" t="s">
        <v>293</v>
      </c>
    </row>
    <row r="15" ht="25" customHeight="true" spans="1:12">
      <c r="A15" s="28"/>
      <c r="B15" s="28"/>
      <c r="C15" s="29"/>
      <c r="D15" s="28"/>
      <c r="E15" s="31" t="s">
        <v>316</v>
      </c>
      <c r="F15" s="31" t="s">
        <v>318</v>
      </c>
      <c r="G15" s="34" t="s">
        <v>319</v>
      </c>
      <c r="H15" s="35"/>
      <c r="I15" s="34" t="s">
        <v>320</v>
      </c>
      <c r="J15" s="28" t="s">
        <v>307</v>
      </c>
      <c r="K15" s="36">
        <v>0.08</v>
      </c>
      <c r="L15" s="28" t="s">
        <v>293</v>
      </c>
    </row>
    <row r="16" ht="25" customHeight="true" spans="1:12">
      <c r="A16" s="28"/>
      <c r="B16" s="28"/>
      <c r="C16" s="29"/>
      <c r="D16" s="28"/>
      <c r="E16" s="31" t="s">
        <v>316</v>
      </c>
      <c r="F16" s="31" t="s">
        <v>318</v>
      </c>
      <c r="G16" s="34" t="s">
        <v>321</v>
      </c>
      <c r="H16" s="35"/>
      <c r="I16" s="34" t="s">
        <v>322</v>
      </c>
      <c r="J16" s="28" t="s">
        <v>307</v>
      </c>
      <c r="K16" s="38">
        <v>0.08</v>
      </c>
      <c r="L16" s="28" t="s">
        <v>293</v>
      </c>
    </row>
    <row r="17" ht="25" customHeight="true" spans="1:12">
      <c r="A17" s="28"/>
      <c r="B17" s="28"/>
      <c r="C17" s="29"/>
      <c r="D17" s="28"/>
      <c r="E17" s="31" t="s">
        <v>316</v>
      </c>
      <c r="F17" s="31" t="s">
        <v>323</v>
      </c>
      <c r="G17" s="28" t="s">
        <v>266</v>
      </c>
      <c r="H17" s="28"/>
      <c r="I17" s="28" t="s">
        <v>266</v>
      </c>
      <c r="J17" s="28" t="s">
        <v>307</v>
      </c>
      <c r="K17" s="39"/>
      <c r="L17" s="28" t="s">
        <v>293</v>
      </c>
    </row>
    <row r="18" ht="25" customHeight="true" spans="1:12">
      <c r="A18" s="28"/>
      <c r="B18" s="28"/>
      <c r="C18" s="29"/>
      <c r="D18" s="28"/>
      <c r="E18" s="31" t="s">
        <v>316</v>
      </c>
      <c r="F18" s="31" t="s">
        <v>324</v>
      </c>
      <c r="G18" s="28" t="s">
        <v>266</v>
      </c>
      <c r="H18" s="28"/>
      <c r="I18" s="28" t="s">
        <v>266</v>
      </c>
      <c r="J18" s="28" t="s">
        <v>307</v>
      </c>
      <c r="K18" s="37"/>
      <c r="L18" s="28" t="s">
        <v>293</v>
      </c>
    </row>
    <row r="19" ht="25" customHeight="true" spans="1:12">
      <c r="A19" s="28"/>
      <c r="B19" s="28"/>
      <c r="C19" s="29"/>
      <c r="D19" s="28"/>
      <c r="E19" s="31" t="s">
        <v>325</v>
      </c>
      <c r="F19" s="31" t="s">
        <v>326</v>
      </c>
      <c r="G19" s="34" t="s">
        <v>327</v>
      </c>
      <c r="H19" s="35"/>
      <c r="I19" s="34" t="s">
        <v>328</v>
      </c>
      <c r="J19" s="28" t="s">
        <v>329</v>
      </c>
      <c r="K19" s="36">
        <v>0.12</v>
      </c>
      <c r="L19" s="28" t="s">
        <v>293</v>
      </c>
    </row>
    <row r="20" ht="38" customHeight="true" spans="1:12">
      <c r="A20" s="30" t="s">
        <v>330</v>
      </c>
      <c r="B20" s="30"/>
      <c r="C20" s="20"/>
      <c r="D20" s="20"/>
      <c r="E20" s="20"/>
      <c r="F20" s="20"/>
      <c r="G20" s="20"/>
      <c r="H20" s="20"/>
      <c r="I20" s="20"/>
      <c r="J20" s="20"/>
      <c r="K20" s="20"/>
      <c r="L20" s="20"/>
    </row>
  </sheetData>
  <mergeCells count="8">
    <mergeCell ref="A2:L2"/>
    <mergeCell ref="A3:D3"/>
    <mergeCell ref="J3:L3"/>
    <mergeCell ref="A20:L20"/>
    <mergeCell ref="A5:A19"/>
    <mergeCell ref="B5:B19"/>
    <mergeCell ref="C5:C19"/>
    <mergeCell ref="D5:D19"/>
  </mergeCells>
  <dataValidations count="1">
    <dataValidation type="list" allowBlank="1" showInputMessage="1" showErrorMessage="1" sqref="L5:L19">
      <formula1>"正向指标,反向指标"</formula1>
    </dataValidation>
  </dataValidations>
  <printOptions horizontalCentered="true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workbookViewId="0">
      <selection activeCell="C5" sqref="C5:C17"/>
    </sheetView>
  </sheetViews>
  <sheetFormatPr defaultColWidth="9" defaultRowHeight="13.5"/>
  <cols>
    <col min="1" max="1" width="9" style="19"/>
    <col min="2" max="2" width="9" style="20"/>
    <col min="3" max="3" width="9" style="19"/>
    <col min="4" max="4" width="10.25" style="19" customWidth="true"/>
    <col min="5" max="5" width="12.625" style="19" customWidth="true"/>
    <col min="6" max="6" width="17.5" style="19" customWidth="true"/>
    <col min="7" max="7" width="10.25" style="19" customWidth="true"/>
    <col min="8" max="8" width="10.5" style="19" customWidth="true"/>
    <col min="9" max="9" width="9.875" style="19" customWidth="true"/>
    <col min="10" max="10" width="9.625" style="19" customWidth="true"/>
    <col min="11" max="11" width="9.5" style="19" customWidth="true"/>
    <col min="12" max="12" width="9.75" style="19" customWidth="true"/>
    <col min="13" max="16384" width="9" style="19"/>
  </cols>
  <sheetData>
    <row r="1" ht="25" customHeight="true" spans="1:1">
      <c r="A1" s="21" t="s">
        <v>274</v>
      </c>
    </row>
    <row r="2" ht="18.75" spans="1:12">
      <c r="A2" s="22" t="s">
        <v>275</v>
      </c>
      <c r="B2" s="23"/>
      <c r="C2" s="22"/>
      <c r="D2" s="23"/>
      <c r="E2" s="23"/>
      <c r="F2" s="23"/>
      <c r="G2" s="23"/>
      <c r="H2" s="23"/>
      <c r="I2" s="23"/>
      <c r="J2" s="23"/>
      <c r="K2" s="23"/>
      <c r="L2" s="23"/>
    </row>
    <row r="3" spans="1:12">
      <c r="A3" s="24"/>
      <c r="B3" s="25"/>
      <c r="C3" s="24"/>
      <c r="D3" s="25"/>
      <c r="E3" s="25"/>
      <c r="F3" s="25"/>
      <c r="G3" s="25"/>
      <c r="H3" s="25"/>
      <c r="I3" s="25"/>
      <c r="J3" s="32" t="s">
        <v>6</v>
      </c>
      <c r="K3" s="32"/>
      <c r="L3" s="32"/>
    </row>
    <row r="4" ht="25" customHeight="true" spans="1:12">
      <c r="A4" s="26" t="s">
        <v>276</v>
      </c>
      <c r="B4" s="26" t="s">
        <v>277</v>
      </c>
      <c r="C4" s="26" t="s">
        <v>10</v>
      </c>
      <c r="D4" s="27" t="s">
        <v>278</v>
      </c>
      <c r="E4" s="26" t="s">
        <v>279</v>
      </c>
      <c r="F4" s="26" t="s">
        <v>280</v>
      </c>
      <c r="G4" s="26" t="s">
        <v>281</v>
      </c>
      <c r="H4" s="26" t="s">
        <v>282</v>
      </c>
      <c r="I4" s="26" t="s">
        <v>283</v>
      </c>
      <c r="J4" s="26" t="s">
        <v>284</v>
      </c>
      <c r="K4" s="26" t="s">
        <v>285</v>
      </c>
      <c r="L4" s="26" t="s">
        <v>286</v>
      </c>
    </row>
    <row r="5" ht="25" customHeight="true" spans="1:12">
      <c r="A5" s="28" t="s">
        <v>261</v>
      </c>
      <c r="B5" s="28" t="s">
        <v>331</v>
      </c>
      <c r="C5" s="29">
        <v>10</v>
      </c>
      <c r="D5" s="28" t="s">
        <v>332</v>
      </c>
      <c r="E5" s="31" t="s">
        <v>288</v>
      </c>
      <c r="F5" s="31" t="s">
        <v>289</v>
      </c>
      <c r="G5" s="28" t="s">
        <v>333</v>
      </c>
      <c r="H5" s="28"/>
      <c r="I5" s="28" t="s">
        <v>334</v>
      </c>
      <c r="J5" s="28" t="s">
        <v>335</v>
      </c>
      <c r="K5" s="33">
        <v>0.1</v>
      </c>
      <c r="L5" s="28" t="s">
        <v>293</v>
      </c>
    </row>
    <row r="6" ht="25" customHeight="true" spans="1:12">
      <c r="A6" s="28"/>
      <c r="B6" s="28"/>
      <c r="C6" s="29"/>
      <c r="D6" s="28"/>
      <c r="E6" s="31" t="s">
        <v>288</v>
      </c>
      <c r="F6" s="31" t="s">
        <v>289</v>
      </c>
      <c r="G6" s="28" t="s">
        <v>336</v>
      </c>
      <c r="H6" s="28"/>
      <c r="I6" s="28" t="s">
        <v>337</v>
      </c>
      <c r="J6" s="28" t="s">
        <v>338</v>
      </c>
      <c r="K6" s="33">
        <v>0.1</v>
      </c>
      <c r="L6" s="28" t="s">
        <v>293</v>
      </c>
    </row>
    <row r="7" ht="25" customHeight="true" spans="1:12">
      <c r="A7" s="28"/>
      <c r="B7" s="28"/>
      <c r="C7" s="29"/>
      <c r="D7" s="28"/>
      <c r="E7" s="31" t="s">
        <v>288</v>
      </c>
      <c r="F7" s="31" t="s">
        <v>289</v>
      </c>
      <c r="G7" s="28" t="s">
        <v>339</v>
      </c>
      <c r="H7" s="28"/>
      <c r="I7" s="28" t="s">
        <v>340</v>
      </c>
      <c r="J7" s="28" t="s">
        <v>341</v>
      </c>
      <c r="K7" s="33">
        <v>0.1</v>
      </c>
      <c r="L7" s="28" t="s">
        <v>293</v>
      </c>
    </row>
    <row r="8" ht="25" customHeight="true" spans="1:12">
      <c r="A8" s="28"/>
      <c r="B8" s="28"/>
      <c r="C8" s="29"/>
      <c r="D8" s="28"/>
      <c r="E8" s="31" t="s">
        <v>288</v>
      </c>
      <c r="F8" s="31" t="s">
        <v>304</v>
      </c>
      <c r="G8" s="28" t="s">
        <v>342</v>
      </c>
      <c r="H8" s="28"/>
      <c r="I8" s="28" t="s">
        <v>343</v>
      </c>
      <c r="J8" s="28"/>
      <c r="K8" s="33">
        <v>0.1</v>
      </c>
      <c r="L8" s="28" t="s">
        <v>293</v>
      </c>
    </row>
    <row r="9" ht="25" customHeight="true" spans="1:12">
      <c r="A9" s="28"/>
      <c r="B9" s="28"/>
      <c r="C9" s="29"/>
      <c r="D9" s="28"/>
      <c r="E9" s="31" t="s">
        <v>288</v>
      </c>
      <c r="F9" s="31" t="s">
        <v>304</v>
      </c>
      <c r="G9" s="28" t="s">
        <v>344</v>
      </c>
      <c r="H9" s="28"/>
      <c r="I9" s="28" t="s">
        <v>345</v>
      </c>
      <c r="J9" s="28"/>
      <c r="K9" s="33">
        <v>0.1</v>
      </c>
      <c r="L9" s="28" t="s">
        <v>293</v>
      </c>
    </row>
    <row r="10" ht="25" customHeight="true" spans="1:12">
      <c r="A10" s="28"/>
      <c r="B10" s="28"/>
      <c r="C10" s="29"/>
      <c r="D10" s="28"/>
      <c r="E10" s="31" t="s">
        <v>288</v>
      </c>
      <c r="F10" s="31" t="s">
        <v>304</v>
      </c>
      <c r="G10" s="28" t="s">
        <v>346</v>
      </c>
      <c r="H10" s="28"/>
      <c r="I10" s="28" t="s">
        <v>347</v>
      </c>
      <c r="J10" s="28"/>
      <c r="K10" s="33">
        <v>0.1</v>
      </c>
      <c r="L10" s="28" t="s">
        <v>293</v>
      </c>
    </row>
    <row r="11" ht="25" customHeight="true" spans="1:12">
      <c r="A11" s="28"/>
      <c r="B11" s="28"/>
      <c r="C11" s="29"/>
      <c r="D11" s="28"/>
      <c r="E11" s="31" t="s">
        <v>288</v>
      </c>
      <c r="F11" s="31" t="s">
        <v>310</v>
      </c>
      <c r="G11" s="28" t="s">
        <v>348</v>
      </c>
      <c r="H11" s="28"/>
      <c r="I11" s="28" t="s">
        <v>349</v>
      </c>
      <c r="J11" s="28"/>
      <c r="K11" s="33">
        <v>0.1</v>
      </c>
      <c r="L11" s="28" t="s">
        <v>293</v>
      </c>
    </row>
    <row r="12" ht="25" customHeight="true" spans="1:12">
      <c r="A12" s="28"/>
      <c r="B12" s="28"/>
      <c r="C12" s="29"/>
      <c r="D12" s="28"/>
      <c r="E12" s="31" t="s">
        <v>288</v>
      </c>
      <c r="F12" s="31" t="s">
        <v>313</v>
      </c>
      <c r="G12" s="28" t="s">
        <v>350</v>
      </c>
      <c r="H12" s="28"/>
      <c r="I12" s="28" t="s">
        <v>351</v>
      </c>
      <c r="J12" s="28" t="s">
        <v>315</v>
      </c>
      <c r="K12" s="33">
        <v>0.1</v>
      </c>
      <c r="L12" s="28" t="s">
        <v>293</v>
      </c>
    </row>
    <row r="13" ht="25" customHeight="true" spans="1:12">
      <c r="A13" s="28"/>
      <c r="B13" s="28"/>
      <c r="C13" s="29"/>
      <c r="D13" s="28"/>
      <c r="E13" s="31" t="s">
        <v>316</v>
      </c>
      <c r="F13" s="31" t="s">
        <v>317</v>
      </c>
      <c r="G13" s="28" t="s">
        <v>307</v>
      </c>
      <c r="H13" s="28"/>
      <c r="I13" s="28" t="s">
        <v>307</v>
      </c>
      <c r="J13" s="28"/>
      <c r="K13" s="33"/>
      <c r="L13" s="28" t="s">
        <v>293</v>
      </c>
    </row>
    <row r="14" ht="25" customHeight="true" spans="1:12">
      <c r="A14" s="28"/>
      <c r="B14" s="28"/>
      <c r="C14" s="29"/>
      <c r="D14" s="28"/>
      <c r="E14" s="31" t="s">
        <v>316</v>
      </c>
      <c r="F14" s="31" t="s">
        <v>318</v>
      </c>
      <c r="G14" s="28" t="s">
        <v>352</v>
      </c>
      <c r="H14" s="28"/>
      <c r="I14" s="28" t="s">
        <v>353</v>
      </c>
      <c r="J14" s="28"/>
      <c r="K14" s="33">
        <v>0.1</v>
      </c>
      <c r="L14" s="28" t="s">
        <v>293</v>
      </c>
    </row>
    <row r="15" ht="25" customHeight="true" spans="1:12">
      <c r="A15" s="28"/>
      <c r="B15" s="28"/>
      <c r="C15" s="29"/>
      <c r="D15" s="28"/>
      <c r="E15" s="31" t="s">
        <v>316</v>
      </c>
      <c r="F15" s="31" t="s">
        <v>323</v>
      </c>
      <c r="G15" s="28" t="s">
        <v>307</v>
      </c>
      <c r="H15" s="28"/>
      <c r="I15" s="28" t="s">
        <v>307</v>
      </c>
      <c r="J15" s="28"/>
      <c r="K15" s="33"/>
      <c r="L15" s="28" t="s">
        <v>293</v>
      </c>
    </row>
    <row r="16" ht="25" customHeight="true" spans="1:12">
      <c r="A16" s="28"/>
      <c r="B16" s="28"/>
      <c r="C16" s="29"/>
      <c r="D16" s="28"/>
      <c r="E16" s="31" t="s">
        <v>316</v>
      </c>
      <c r="F16" s="31" t="s">
        <v>324</v>
      </c>
      <c r="G16" s="28" t="s">
        <v>307</v>
      </c>
      <c r="H16" s="28"/>
      <c r="I16" s="28" t="s">
        <v>307</v>
      </c>
      <c r="J16" s="28"/>
      <c r="K16" s="33"/>
      <c r="L16" s="28" t="s">
        <v>293</v>
      </c>
    </row>
    <row r="17" ht="25" customHeight="true" spans="1:12">
      <c r="A17" s="28"/>
      <c r="B17" s="28"/>
      <c r="C17" s="29"/>
      <c r="D17" s="28"/>
      <c r="E17" s="31" t="s">
        <v>325</v>
      </c>
      <c r="F17" s="31" t="s">
        <v>326</v>
      </c>
      <c r="G17" s="28" t="s">
        <v>354</v>
      </c>
      <c r="H17" s="28"/>
      <c r="I17" s="28" t="s">
        <v>355</v>
      </c>
      <c r="J17" s="28" t="s">
        <v>329</v>
      </c>
      <c r="K17" s="33">
        <v>0.1</v>
      </c>
      <c r="L17" s="28" t="s">
        <v>293</v>
      </c>
    </row>
    <row r="18" ht="38" customHeight="true" spans="1:12">
      <c r="A18" s="30" t="s">
        <v>330</v>
      </c>
      <c r="B18" s="30"/>
      <c r="C18" s="20"/>
      <c r="D18" s="20"/>
      <c r="E18" s="20"/>
      <c r="F18" s="20"/>
      <c r="G18" s="20"/>
      <c r="H18" s="20"/>
      <c r="I18" s="20"/>
      <c r="J18" s="20"/>
      <c r="K18" s="20"/>
      <c r="L18" s="20"/>
    </row>
  </sheetData>
  <mergeCells count="8">
    <mergeCell ref="A2:L2"/>
    <mergeCell ref="A3:D3"/>
    <mergeCell ref="J3:L3"/>
    <mergeCell ref="A18:L18"/>
    <mergeCell ref="A5:A17"/>
    <mergeCell ref="B5:B17"/>
    <mergeCell ref="C5:C17"/>
    <mergeCell ref="D5:D17"/>
  </mergeCells>
  <dataValidations count="1">
    <dataValidation type="list" allowBlank="1" showInputMessage="1" showErrorMessage="1" sqref="L5:L17">
      <formula1>"正向指标,反向指标"</formula1>
    </dataValidation>
  </dataValidations>
  <printOptions horizontalCentered="true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workbookViewId="0">
      <selection activeCell="J10" sqref="J10"/>
    </sheetView>
  </sheetViews>
  <sheetFormatPr defaultColWidth="9" defaultRowHeight="13.5"/>
  <cols>
    <col min="1" max="1" width="9" style="19"/>
    <col min="2" max="2" width="9" style="20"/>
    <col min="3" max="3" width="9" style="19"/>
    <col min="4" max="4" width="10.25" style="19" customWidth="true"/>
    <col min="5" max="5" width="12.625" style="19" customWidth="true"/>
    <col min="6" max="6" width="17.5" style="19" customWidth="true"/>
    <col min="7" max="7" width="10.25" style="19" customWidth="true"/>
    <col min="8" max="8" width="10.5" style="19" customWidth="true"/>
    <col min="9" max="9" width="9.875" style="19" customWidth="true"/>
    <col min="10" max="10" width="9.625" style="19" customWidth="true"/>
    <col min="11" max="11" width="9.5" style="19" customWidth="true"/>
    <col min="12" max="12" width="9.75" style="19" customWidth="true"/>
    <col min="13" max="16384" width="9" style="19"/>
  </cols>
  <sheetData>
    <row r="1" ht="25" customHeight="true" spans="1:1">
      <c r="A1" s="21" t="s">
        <v>274</v>
      </c>
    </row>
    <row r="2" ht="18.75" spans="1:12">
      <c r="A2" s="22" t="s">
        <v>275</v>
      </c>
      <c r="B2" s="23"/>
      <c r="C2" s="22"/>
      <c r="D2" s="23"/>
      <c r="E2" s="23"/>
      <c r="F2" s="23"/>
      <c r="G2" s="23"/>
      <c r="H2" s="23"/>
      <c r="I2" s="23"/>
      <c r="J2" s="23"/>
      <c r="K2" s="23"/>
      <c r="L2" s="23"/>
    </row>
    <row r="3" spans="1:12">
      <c r="A3" s="24"/>
      <c r="B3" s="25"/>
      <c r="C3" s="24"/>
      <c r="D3" s="25"/>
      <c r="E3" s="25"/>
      <c r="F3" s="25"/>
      <c r="G3" s="25"/>
      <c r="H3" s="25"/>
      <c r="I3" s="25"/>
      <c r="J3" s="32" t="s">
        <v>6</v>
      </c>
      <c r="K3" s="32"/>
      <c r="L3" s="32"/>
    </row>
    <row r="4" ht="25" customHeight="true" spans="1:12">
      <c r="A4" s="26" t="s">
        <v>276</v>
      </c>
      <c r="B4" s="26" t="s">
        <v>277</v>
      </c>
      <c r="C4" s="26" t="s">
        <v>10</v>
      </c>
      <c r="D4" s="27" t="s">
        <v>278</v>
      </c>
      <c r="E4" s="26" t="s">
        <v>279</v>
      </c>
      <c r="F4" s="26" t="s">
        <v>280</v>
      </c>
      <c r="G4" s="26" t="s">
        <v>281</v>
      </c>
      <c r="H4" s="26" t="s">
        <v>282</v>
      </c>
      <c r="I4" s="26" t="s">
        <v>283</v>
      </c>
      <c r="J4" s="26" t="s">
        <v>284</v>
      </c>
      <c r="K4" s="26" t="s">
        <v>285</v>
      </c>
      <c r="L4" s="26" t="s">
        <v>286</v>
      </c>
    </row>
    <row r="5" ht="25" customHeight="true" spans="1:12">
      <c r="A5" s="28" t="s">
        <v>261</v>
      </c>
      <c r="B5" s="28" t="s">
        <v>356</v>
      </c>
      <c r="C5" s="29">
        <v>347.3</v>
      </c>
      <c r="D5" s="28" t="s">
        <v>357</v>
      </c>
      <c r="E5" s="31" t="s">
        <v>288</v>
      </c>
      <c r="F5" s="31" t="s">
        <v>289</v>
      </c>
      <c r="G5" s="28" t="s">
        <v>358</v>
      </c>
      <c r="H5" s="28"/>
      <c r="I5" s="28" t="s">
        <v>359</v>
      </c>
      <c r="J5" s="28" t="s">
        <v>360</v>
      </c>
      <c r="K5" s="33">
        <v>0.1</v>
      </c>
      <c r="L5" s="28" t="s">
        <v>293</v>
      </c>
    </row>
    <row r="6" ht="63.75" spans="1:12">
      <c r="A6" s="28"/>
      <c r="B6" s="28"/>
      <c r="C6" s="29"/>
      <c r="D6" s="28"/>
      <c r="E6" s="31" t="s">
        <v>288</v>
      </c>
      <c r="F6" s="31" t="s">
        <v>304</v>
      </c>
      <c r="G6" s="28" t="s">
        <v>361</v>
      </c>
      <c r="H6" s="28"/>
      <c r="I6" s="28" t="s">
        <v>362</v>
      </c>
      <c r="J6" s="28"/>
      <c r="K6" s="33">
        <v>0.1</v>
      </c>
      <c r="L6" s="28" t="s">
        <v>293</v>
      </c>
    </row>
    <row r="7" ht="25" customHeight="true" spans="1:12">
      <c r="A7" s="28"/>
      <c r="B7" s="28"/>
      <c r="C7" s="29"/>
      <c r="D7" s="28"/>
      <c r="E7" s="31" t="s">
        <v>288</v>
      </c>
      <c r="F7" s="31" t="s">
        <v>310</v>
      </c>
      <c r="G7" s="28" t="s">
        <v>363</v>
      </c>
      <c r="H7" s="28"/>
      <c r="I7" s="28" t="s">
        <v>364</v>
      </c>
      <c r="J7" s="28"/>
      <c r="K7" s="33">
        <v>0.1</v>
      </c>
      <c r="L7" s="28" t="s">
        <v>293</v>
      </c>
    </row>
    <row r="8" ht="25" customHeight="true" spans="1:12">
      <c r="A8" s="28"/>
      <c r="B8" s="28"/>
      <c r="C8" s="29"/>
      <c r="D8" s="28"/>
      <c r="E8" s="31" t="s">
        <v>288</v>
      </c>
      <c r="F8" s="31" t="s">
        <v>313</v>
      </c>
      <c r="G8" s="28" t="s">
        <v>365</v>
      </c>
      <c r="H8" s="28"/>
      <c r="I8" s="28" t="s">
        <v>366</v>
      </c>
      <c r="J8" s="28" t="s">
        <v>315</v>
      </c>
      <c r="K8" s="33">
        <v>0.08</v>
      </c>
      <c r="L8" s="28" t="s">
        <v>293</v>
      </c>
    </row>
    <row r="9" ht="25" customHeight="true" spans="1:12">
      <c r="A9" s="28"/>
      <c r="B9" s="28"/>
      <c r="C9" s="29"/>
      <c r="D9" s="28"/>
      <c r="E9" s="31" t="s">
        <v>288</v>
      </c>
      <c r="F9" s="31" t="s">
        <v>313</v>
      </c>
      <c r="G9" s="28" t="s">
        <v>367</v>
      </c>
      <c r="H9" s="28"/>
      <c r="I9" s="28" t="s">
        <v>368</v>
      </c>
      <c r="J9" s="28" t="s">
        <v>315</v>
      </c>
      <c r="K9" s="33">
        <v>0.08</v>
      </c>
      <c r="L9" s="28" t="s">
        <v>293</v>
      </c>
    </row>
    <row r="10" ht="25" customHeight="true" spans="1:12">
      <c r="A10" s="28"/>
      <c r="B10" s="28"/>
      <c r="C10" s="29"/>
      <c r="D10" s="28"/>
      <c r="E10" s="31" t="s">
        <v>288</v>
      </c>
      <c r="F10" s="31" t="s">
        <v>313</v>
      </c>
      <c r="G10" s="28" t="s">
        <v>369</v>
      </c>
      <c r="H10" s="28"/>
      <c r="I10" s="28" t="s">
        <v>370</v>
      </c>
      <c r="J10" s="28" t="s">
        <v>315</v>
      </c>
      <c r="K10" s="33">
        <v>0.08</v>
      </c>
      <c r="L10" s="28" t="s">
        <v>293</v>
      </c>
    </row>
    <row r="11" ht="25" customHeight="true" spans="1:12">
      <c r="A11" s="28"/>
      <c r="B11" s="28"/>
      <c r="C11" s="29"/>
      <c r="D11" s="28"/>
      <c r="E11" s="31" t="s">
        <v>288</v>
      </c>
      <c r="F11" s="31" t="s">
        <v>313</v>
      </c>
      <c r="G11" s="28" t="s">
        <v>371</v>
      </c>
      <c r="H11" s="28"/>
      <c r="I11" s="28" t="s">
        <v>372</v>
      </c>
      <c r="J11" s="28" t="s">
        <v>315</v>
      </c>
      <c r="K11" s="33">
        <v>0.08</v>
      </c>
      <c r="L11" s="28" t="s">
        <v>293</v>
      </c>
    </row>
    <row r="12" ht="25" customHeight="true" spans="1:12">
      <c r="A12" s="28"/>
      <c r="B12" s="28"/>
      <c r="C12" s="29"/>
      <c r="D12" s="28"/>
      <c r="E12" s="31" t="s">
        <v>288</v>
      </c>
      <c r="F12" s="31" t="s">
        <v>313</v>
      </c>
      <c r="G12" s="28" t="s">
        <v>373</v>
      </c>
      <c r="H12" s="28"/>
      <c r="I12" s="28" t="s">
        <v>374</v>
      </c>
      <c r="J12" s="28" t="s">
        <v>315</v>
      </c>
      <c r="K12" s="33">
        <v>0.1</v>
      </c>
      <c r="L12" s="28" t="s">
        <v>293</v>
      </c>
    </row>
    <row r="13" ht="25" customHeight="true" spans="1:12">
      <c r="A13" s="28"/>
      <c r="B13" s="28"/>
      <c r="C13" s="29"/>
      <c r="D13" s="28"/>
      <c r="E13" s="31" t="s">
        <v>316</v>
      </c>
      <c r="F13" s="31" t="s">
        <v>317</v>
      </c>
      <c r="G13" s="28" t="s">
        <v>307</v>
      </c>
      <c r="H13" s="28"/>
      <c r="I13" s="28" t="s">
        <v>307</v>
      </c>
      <c r="J13" s="28"/>
      <c r="K13" s="33"/>
      <c r="L13" s="28" t="s">
        <v>293</v>
      </c>
    </row>
    <row r="14" ht="63.75" spans="1:12">
      <c r="A14" s="28"/>
      <c r="B14" s="28"/>
      <c r="C14" s="29"/>
      <c r="D14" s="28"/>
      <c r="E14" s="31" t="s">
        <v>316</v>
      </c>
      <c r="F14" s="31" t="s">
        <v>318</v>
      </c>
      <c r="G14" s="28" t="s">
        <v>375</v>
      </c>
      <c r="H14" s="28"/>
      <c r="I14" s="28" t="s">
        <v>376</v>
      </c>
      <c r="J14" s="28"/>
      <c r="K14" s="33">
        <v>0.1</v>
      </c>
      <c r="L14" s="28" t="s">
        <v>293</v>
      </c>
    </row>
    <row r="15" ht="25" customHeight="true" spans="1:12">
      <c r="A15" s="28"/>
      <c r="B15" s="28"/>
      <c r="C15" s="29"/>
      <c r="D15" s="28"/>
      <c r="E15" s="31" t="s">
        <v>316</v>
      </c>
      <c r="F15" s="31" t="s">
        <v>323</v>
      </c>
      <c r="G15" s="28" t="s">
        <v>307</v>
      </c>
      <c r="H15" s="28"/>
      <c r="I15" s="28" t="s">
        <v>307</v>
      </c>
      <c r="J15" s="28"/>
      <c r="K15" s="33"/>
      <c r="L15" s="28" t="s">
        <v>293</v>
      </c>
    </row>
    <row r="16" ht="25" customHeight="true" spans="1:12">
      <c r="A16" s="28"/>
      <c r="B16" s="28"/>
      <c r="C16" s="29"/>
      <c r="D16" s="28"/>
      <c r="E16" s="31" t="s">
        <v>316</v>
      </c>
      <c r="F16" s="31" t="s">
        <v>324</v>
      </c>
      <c r="G16" s="28" t="s">
        <v>377</v>
      </c>
      <c r="H16" s="28"/>
      <c r="I16" s="28" t="s">
        <v>378</v>
      </c>
      <c r="J16" s="28"/>
      <c r="K16" s="33">
        <v>0.08</v>
      </c>
      <c r="L16" s="28" t="s">
        <v>293</v>
      </c>
    </row>
    <row r="17" ht="25" customHeight="true" spans="1:12">
      <c r="A17" s="28"/>
      <c r="B17" s="28"/>
      <c r="C17" s="29"/>
      <c r="D17" s="28"/>
      <c r="E17" s="31" t="s">
        <v>325</v>
      </c>
      <c r="F17" s="31" t="s">
        <v>326</v>
      </c>
      <c r="G17" s="28" t="s">
        <v>379</v>
      </c>
      <c r="H17" s="28"/>
      <c r="I17" s="28" t="s">
        <v>355</v>
      </c>
      <c r="J17" s="28" t="s">
        <v>329</v>
      </c>
      <c r="K17" s="33">
        <v>0.1</v>
      </c>
      <c r="L17" s="28" t="s">
        <v>293</v>
      </c>
    </row>
    <row r="18" ht="38" customHeight="true" spans="1:12">
      <c r="A18" s="30" t="s">
        <v>330</v>
      </c>
      <c r="B18" s="30"/>
      <c r="C18" s="20"/>
      <c r="D18" s="20"/>
      <c r="E18" s="20"/>
      <c r="F18" s="20"/>
      <c r="G18" s="20"/>
      <c r="H18" s="20"/>
      <c r="I18" s="20"/>
      <c r="J18" s="20"/>
      <c r="K18" s="20"/>
      <c r="L18" s="20"/>
    </row>
  </sheetData>
  <mergeCells count="8">
    <mergeCell ref="A2:L2"/>
    <mergeCell ref="A3:D3"/>
    <mergeCell ref="J3:L3"/>
    <mergeCell ref="A18:L18"/>
    <mergeCell ref="A5:A17"/>
    <mergeCell ref="B5:B17"/>
    <mergeCell ref="C5:C17"/>
    <mergeCell ref="D5:D17"/>
  </mergeCells>
  <dataValidations count="1">
    <dataValidation type="list" allowBlank="1" showInputMessage="1" showErrorMessage="1" sqref="L5:L17">
      <formula1>"正向指标,反向指标"</formula1>
    </dataValidation>
  </dataValidations>
  <printOptions horizontalCentered="true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workbookViewId="0">
      <selection activeCell="D5" sqref="D5:D17"/>
    </sheetView>
  </sheetViews>
  <sheetFormatPr defaultColWidth="9" defaultRowHeight="13.5"/>
  <cols>
    <col min="1" max="1" width="9" style="19"/>
    <col min="2" max="2" width="9" style="20"/>
    <col min="3" max="3" width="9" style="19"/>
    <col min="4" max="4" width="10.25" style="19" customWidth="true"/>
    <col min="5" max="5" width="12.625" style="19" customWidth="true"/>
    <col min="6" max="6" width="17.5" style="19" customWidth="true"/>
    <col min="7" max="7" width="10.25" style="19" customWidth="true"/>
    <col min="8" max="8" width="10.5" style="19" customWidth="true"/>
    <col min="9" max="9" width="9.875" style="19" customWidth="true"/>
    <col min="10" max="10" width="9.625" style="19" customWidth="true"/>
    <col min="11" max="11" width="9.5" style="19" customWidth="true"/>
    <col min="12" max="12" width="9.75" style="19" customWidth="true"/>
    <col min="13" max="16384" width="9" style="19"/>
  </cols>
  <sheetData>
    <row r="1" ht="25" customHeight="true" spans="1:1">
      <c r="A1" s="21" t="s">
        <v>274</v>
      </c>
    </row>
    <row r="2" ht="18.75" spans="1:12">
      <c r="A2" s="22" t="s">
        <v>275</v>
      </c>
      <c r="B2" s="23"/>
      <c r="C2" s="22"/>
      <c r="D2" s="23"/>
      <c r="E2" s="23"/>
      <c r="F2" s="23"/>
      <c r="G2" s="23"/>
      <c r="H2" s="23"/>
      <c r="I2" s="23"/>
      <c r="J2" s="23"/>
      <c r="K2" s="23"/>
      <c r="L2" s="23"/>
    </row>
    <row r="3" spans="1:12">
      <c r="A3" s="24"/>
      <c r="B3" s="25"/>
      <c r="C3" s="24"/>
      <c r="D3" s="25"/>
      <c r="E3" s="25"/>
      <c r="F3" s="25"/>
      <c r="G3" s="25"/>
      <c r="H3" s="25"/>
      <c r="I3" s="25"/>
      <c r="J3" s="32" t="s">
        <v>6</v>
      </c>
      <c r="K3" s="32"/>
      <c r="L3" s="32"/>
    </row>
    <row r="4" ht="25" customHeight="true" spans="1:12">
      <c r="A4" s="26" t="s">
        <v>276</v>
      </c>
      <c r="B4" s="26" t="s">
        <v>277</v>
      </c>
      <c r="C4" s="26" t="s">
        <v>10</v>
      </c>
      <c r="D4" s="27" t="s">
        <v>278</v>
      </c>
      <c r="E4" s="26" t="s">
        <v>279</v>
      </c>
      <c r="F4" s="26" t="s">
        <v>280</v>
      </c>
      <c r="G4" s="26" t="s">
        <v>281</v>
      </c>
      <c r="H4" s="26" t="s">
        <v>282</v>
      </c>
      <c r="I4" s="26" t="s">
        <v>283</v>
      </c>
      <c r="J4" s="26" t="s">
        <v>284</v>
      </c>
      <c r="K4" s="26" t="s">
        <v>285</v>
      </c>
      <c r="L4" s="26" t="s">
        <v>286</v>
      </c>
    </row>
    <row r="5" ht="25" customHeight="true" spans="1:12">
      <c r="A5" s="28" t="s">
        <v>261</v>
      </c>
      <c r="B5" s="28" t="s">
        <v>380</v>
      </c>
      <c r="C5" s="29">
        <v>15</v>
      </c>
      <c r="D5" s="28" t="s">
        <v>381</v>
      </c>
      <c r="E5" s="31" t="s">
        <v>288</v>
      </c>
      <c r="F5" s="31" t="s">
        <v>289</v>
      </c>
      <c r="G5" s="28" t="s">
        <v>382</v>
      </c>
      <c r="H5" s="28"/>
      <c r="I5" s="28" t="s">
        <v>383</v>
      </c>
      <c r="J5" s="28" t="s">
        <v>384</v>
      </c>
      <c r="K5" s="33">
        <v>0.1</v>
      </c>
      <c r="L5" s="28" t="s">
        <v>293</v>
      </c>
    </row>
    <row r="6" ht="25" customHeight="true" spans="1:12">
      <c r="A6" s="28"/>
      <c r="B6" s="28"/>
      <c r="C6" s="29"/>
      <c r="D6" s="28"/>
      <c r="E6" s="31" t="s">
        <v>288</v>
      </c>
      <c r="F6" s="31" t="s">
        <v>289</v>
      </c>
      <c r="G6" s="28" t="s">
        <v>385</v>
      </c>
      <c r="H6" s="28"/>
      <c r="I6" s="28" t="s">
        <v>386</v>
      </c>
      <c r="J6" s="28" t="s">
        <v>292</v>
      </c>
      <c r="K6" s="33">
        <v>0.1</v>
      </c>
      <c r="L6" s="28" t="s">
        <v>293</v>
      </c>
    </row>
    <row r="7" ht="38.25" spans="1:12">
      <c r="A7" s="28"/>
      <c r="B7" s="28"/>
      <c r="C7" s="29"/>
      <c r="D7" s="28"/>
      <c r="E7" s="31" t="s">
        <v>288</v>
      </c>
      <c r="F7" s="31" t="s">
        <v>304</v>
      </c>
      <c r="G7" s="28" t="s">
        <v>387</v>
      </c>
      <c r="H7" s="28"/>
      <c r="I7" s="28" t="s">
        <v>388</v>
      </c>
      <c r="J7" s="28" t="s">
        <v>307</v>
      </c>
      <c r="K7" s="33">
        <v>0.1</v>
      </c>
      <c r="L7" s="28" t="s">
        <v>293</v>
      </c>
    </row>
    <row r="8" ht="38.25" spans="1:12">
      <c r="A8" s="28"/>
      <c r="B8" s="28"/>
      <c r="C8" s="29"/>
      <c r="D8" s="28"/>
      <c r="E8" s="31" t="s">
        <v>288</v>
      </c>
      <c r="F8" s="31" t="s">
        <v>304</v>
      </c>
      <c r="G8" s="28" t="s">
        <v>389</v>
      </c>
      <c r="H8" s="28"/>
      <c r="I8" s="28" t="s">
        <v>390</v>
      </c>
      <c r="J8" s="28" t="s">
        <v>307</v>
      </c>
      <c r="K8" s="33">
        <v>0.1</v>
      </c>
      <c r="L8" s="28" t="s">
        <v>293</v>
      </c>
    </row>
    <row r="9" ht="25" customHeight="true" spans="1:12">
      <c r="A9" s="28"/>
      <c r="B9" s="28"/>
      <c r="C9" s="29"/>
      <c r="D9" s="28"/>
      <c r="E9" s="31" t="s">
        <v>288</v>
      </c>
      <c r="F9" s="31" t="s">
        <v>310</v>
      </c>
      <c r="G9" s="28" t="s">
        <v>311</v>
      </c>
      <c r="H9" s="28"/>
      <c r="I9" s="28" t="s">
        <v>364</v>
      </c>
      <c r="J9" s="28" t="s">
        <v>307</v>
      </c>
      <c r="K9" s="33">
        <v>0.1</v>
      </c>
      <c r="L9" s="28" t="s">
        <v>293</v>
      </c>
    </row>
    <row r="10" ht="25" customHeight="true" spans="1:12">
      <c r="A10" s="28"/>
      <c r="B10" s="28"/>
      <c r="C10" s="29"/>
      <c r="D10" s="28"/>
      <c r="E10" s="31" t="s">
        <v>288</v>
      </c>
      <c r="F10" s="31" t="s">
        <v>313</v>
      </c>
      <c r="G10" s="28" t="s">
        <v>382</v>
      </c>
      <c r="H10" s="28"/>
      <c r="I10" s="28" t="s">
        <v>351</v>
      </c>
      <c r="J10" s="28" t="s">
        <v>315</v>
      </c>
      <c r="K10" s="33">
        <v>0.1</v>
      </c>
      <c r="L10" s="28" t="s">
        <v>293</v>
      </c>
    </row>
    <row r="11" ht="25" customHeight="true" spans="1:12">
      <c r="A11" s="28"/>
      <c r="B11" s="28"/>
      <c r="C11" s="29"/>
      <c r="D11" s="28"/>
      <c r="E11" s="31" t="s">
        <v>288</v>
      </c>
      <c r="F11" s="31" t="s">
        <v>313</v>
      </c>
      <c r="G11" s="28" t="s">
        <v>385</v>
      </c>
      <c r="H11" s="28"/>
      <c r="I11" s="28" t="s">
        <v>391</v>
      </c>
      <c r="J11" s="28" t="s">
        <v>315</v>
      </c>
      <c r="K11" s="33">
        <v>0.1</v>
      </c>
      <c r="L11" s="28" t="s">
        <v>293</v>
      </c>
    </row>
    <row r="12" ht="25" customHeight="true" spans="1:12">
      <c r="A12" s="28"/>
      <c r="B12" s="28"/>
      <c r="C12" s="29"/>
      <c r="D12" s="28"/>
      <c r="E12" s="31" t="s">
        <v>316</v>
      </c>
      <c r="F12" s="31" t="s">
        <v>317</v>
      </c>
      <c r="G12" s="28" t="s">
        <v>307</v>
      </c>
      <c r="H12" s="28"/>
      <c r="I12" s="28" t="s">
        <v>307</v>
      </c>
      <c r="J12" s="28"/>
      <c r="K12" s="33"/>
      <c r="L12" s="28" t="s">
        <v>293</v>
      </c>
    </row>
    <row r="13" ht="25" customHeight="true" spans="1:12">
      <c r="A13" s="28"/>
      <c r="B13" s="28"/>
      <c r="C13" s="29"/>
      <c r="D13" s="28"/>
      <c r="E13" s="31" t="s">
        <v>316</v>
      </c>
      <c r="F13" s="31" t="s">
        <v>318</v>
      </c>
      <c r="G13" s="28" t="s">
        <v>392</v>
      </c>
      <c r="H13" s="28"/>
      <c r="I13" s="28" t="s">
        <v>393</v>
      </c>
      <c r="J13" s="28" t="s">
        <v>307</v>
      </c>
      <c r="K13" s="33">
        <v>0.1</v>
      </c>
      <c r="L13" s="28" t="s">
        <v>293</v>
      </c>
    </row>
    <row r="14" ht="25.5" spans="1:12">
      <c r="A14" s="28"/>
      <c r="B14" s="28"/>
      <c r="C14" s="29"/>
      <c r="D14" s="28"/>
      <c r="E14" s="31" t="s">
        <v>316</v>
      </c>
      <c r="F14" s="31" t="s">
        <v>318</v>
      </c>
      <c r="G14" s="28" t="s">
        <v>394</v>
      </c>
      <c r="H14" s="28"/>
      <c r="I14" s="28" t="s">
        <v>395</v>
      </c>
      <c r="J14" s="28" t="s">
        <v>307</v>
      </c>
      <c r="K14" s="33">
        <v>0.1</v>
      </c>
      <c r="L14" s="28" t="s">
        <v>293</v>
      </c>
    </row>
    <row r="15" ht="25" customHeight="true" spans="1:12">
      <c r="A15" s="28"/>
      <c r="B15" s="28"/>
      <c r="C15" s="29"/>
      <c r="D15" s="28"/>
      <c r="E15" s="31" t="s">
        <v>316</v>
      </c>
      <c r="F15" s="31" t="s">
        <v>323</v>
      </c>
      <c r="G15" s="28" t="s">
        <v>307</v>
      </c>
      <c r="H15" s="28"/>
      <c r="I15" s="28" t="s">
        <v>307</v>
      </c>
      <c r="J15" s="28" t="s">
        <v>307</v>
      </c>
      <c r="K15" s="33"/>
      <c r="L15" s="28" t="s">
        <v>293</v>
      </c>
    </row>
    <row r="16" ht="25" customHeight="true" spans="1:12">
      <c r="A16" s="28"/>
      <c r="B16" s="28"/>
      <c r="C16" s="29"/>
      <c r="D16" s="28"/>
      <c r="E16" s="31" t="s">
        <v>316</v>
      </c>
      <c r="F16" s="31" t="s">
        <v>324</v>
      </c>
      <c r="G16" s="28" t="s">
        <v>307</v>
      </c>
      <c r="H16" s="28"/>
      <c r="I16" s="28" t="s">
        <v>307</v>
      </c>
      <c r="J16" s="28" t="s">
        <v>307</v>
      </c>
      <c r="K16" s="33"/>
      <c r="L16" s="28" t="s">
        <v>293</v>
      </c>
    </row>
    <row r="17" ht="25" customHeight="true" spans="1:12">
      <c r="A17" s="28"/>
      <c r="B17" s="28"/>
      <c r="C17" s="29"/>
      <c r="D17" s="28"/>
      <c r="E17" s="31" t="s">
        <v>325</v>
      </c>
      <c r="F17" s="31" t="s">
        <v>326</v>
      </c>
      <c r="G17" s="28" t="s">
        <v>379</v>
      </c>
      <c r="H17" s="28"/>
      <c r="I17" s="28" t="s">
        <v>355</v>
      </c>
      <c r="J17" s="28" t="s">
        <v>329</v>
      </c>
      <c r="K17" s="33">
        <v>0.1</v>
      </c>
      <c r="L17" s="28" t="s">
        <v>293</v>
      </c>
    </row>
    <row r="18" ht="38" customHeight="true" spans="1:12">
      <c r="A18" s="30" t="s">
        <v>330</v>
      </c>
      <c r="B18" s="30"/>
      <c r="C18" s="20"/>
      <c r="D18" s="20"/>
      <c r="E18" s="20"/>
      <c r="F18" s="20"/>
      <c r="G18" s="20"/>
      <c r="H18" s="20"/>
      <c r="I18" s="20"/>
      <c r="J18" s="20"/>
      <c r="K18" s="20"/>
      <c r="L18" s="20"/>
    </row>
  </sheetData>
  <mergeCells count="8">
    <mergeCell ref="A2:L2"/>
    <mergeCell ref="A3:D3"/>
    <mergeCell ref="J3:L3"/>
    <mergeCell ref="A18:L18"/>
    <mergeCell ref="A5:A17"/>
    <mergeCell ref="B5:B17"/>
    <mergeCell ref="C5:C17"/>
    <mergeCell ref="D5:D17"/>
  </mergeCells>
  <dataValidations count="1">
    <dataValidation type="list" allowBlank="1" showInputMessage="1" showErrorMessage="1" sqref="L5:L14 L15:L17">
      <formula1>"正向指标,反向指标"</formula1>
    </dataValidation>
  </dataValidations>
  <printOptions horizontalCentered="true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36"/>
  <sheetViews>
    <sheetView workbookViewId="0">
      <selection activeCell="B8" sqref="B8:C8"/>
    </sheetView>
  </sheetViews>
  <sheetFormatPr defaultColWidth="10" defaultRowHeight="13.5"/>
  <cols>
    <col min="1" max="1" width="5.75" style="1" customWidth="true"/>
    <col min="2" max="2" width="10.625" style="1" customWidth="true"/>
    <col min="3" max="3" width="10.25" style="1" customWidth="true"/>
    <col min="4" max="4" width="11.625" style="1" customWidth="true"/>
    <col min="5" max="8" width="9.625" style="1" customWidth="true"/>
    <col min="9" max="9" width="9.75" style="1" customWidth="true"/>
    <col min="10" max="16382" width="10" style="1"/>
    <col min="16383" max="16384" width="10" style="2"/>
  </cols>
  <sheetData>
    <row r="1" ht="25" customHeight="true" spans="1:1">
      <c r="A1" s="3" t="s">
        <v>396</v>
      </c>
    </row>
    <row r="2" ht="27" customHeight="true" spans="1:8">
      <c r="A2" s="4" t="s">
        <v>397</v>
      </c>
      <c r="B2" s="4"/>
      <c r="C2" s="4"/>
      <c r="D2" s="4"/>
      <c r="E2" s="4"/>
      <c r="F2" s="4"/>
      <c r="G2" s="4"/>
      <c r="H2" s="4"/>
    </row>
    <row r="3" ht="26.5" customHeight="true" spans="1:8">
      <c r="A3" s="5" t="s">
        <v>398</v>
      </c>
      <c r="B3" s="5"/>
      <c r="C3" s="5"/>
      <c r="D3" s="5"/>
      <c r="E3" s="5"/>
      <c r="F3" s="5"/>
      <c r="G3" s="5"/>
      <c r="H3" s="5"/>
    </row>
    <row r="4" ht="26.5" customHeight="true" spans="1:8">
      <c r="A4" s="6" t="s">
        <v>399</v>
      </c>
      <c r="B4" s="6"/>
      <c r="C4" s="6"/>
      <c r="D4" s="6" t="s">
        <v>261</v>
      </c>
      <c r="E4" s="6"/>
      <c r="F4" s="6"/>
      <c r="G4" s="6"/>
      <c r="H4" s="6"/>
    </row>
    <row r="5" ht="26.5" customHeight="true" spans="1:8">
      <c r="A5" s="6" t="s">
        <v>400</v>
      </c>
      <c r="B5" s="6" t="s">
        <v>401</v>
      </c>
      <c r="C5" s="6"/>
      <c r="D5" s="6" t="s">
        <v>402</v>
      </c>
      <c r="E5" s="6"/>
      <c r="F5" s="6"/>
      <c r="G5" s="6"/>
      <c r="H5" s="6"/>
    </row>
    <row r="6" ht="26.5" customHeight="true" spans="1:8">
      <c r="A6" s="6"/>
      <c r="B6" s="7" t="s">
        <v>403</v>
      </c>
      <c r="C6" s="7"/>
      <c r="D6" s="6" t="s">
        <v>404</v>
      </c>
      <c r="E6" s="6"/>
      <c r="F6" s="6"/>
      <c r="G6" s="6"/>
      <c r="H6" s="6"/>
    </row>
    <row r="7" ht="26.5" customHeight="true" spans="1:8">
      <c r="A7" s="6"/>
      <c r="B7" s="7" t="s">
        <v>405</v>
      </c>
      <c r="C7" s="7"/>
      <c r="D7" s="6" t="s">
        <v>406</v>
      </c>
      <c r="E7" s="6"/>
      <c r="F7" s="6"/>
      <c r="G7" s="6"/>
      <c r="H7" s="6"/>
    </row>
    <row r="8" ht="26.5" customHeight="true" spans="1:8">
      <c r="A8" s="6"/>
      <c r="B8" s="7" t="s">
        <v>407</v>
      </c>
      <c r="C8" s="7"/>
      <c r="D8" s="6" t="s">
        <v>408</v>
      </c>
      <c r="E8" s="6"/>
      <c r="F8" s="6"/>
      <c r="G8" s="6"/>
      <c r="H8" s="6"/>
    </row>
    <row r="9" ht="26.5" customHeight="true" spans="1:8">
      <c r="A9" s="6"/>
      <c r="B9" s="6" t="s">
        <v>409</v>
      </c>
      <c r="C9" s="6"/>
      <c r="D9" s="6"/>
      <c r="E9" s="6"/>
      <c r="F9" s="6" t="s">
        <v>410</v>
      </c>
      <c r="G9" s="6" t="s">
        <v>411</v>
      </c>
      <c r="H9" s="6" t="s">
        <v>412</v>
      </c>
    </row>
    <row r="10" ht="26.5" customHeight="true" spans="1:8">
      <c r="A10" s="6"/>
      <c r="B10" s="6"/>
      <c r="C10" s="6"/>
      <c r="D10" s="6"/>
      <c r="E10" s="6"/>
      <c r="F10" s="11" t="s">
        <v>413</v>
      </c>
      <c r="G10" s="11" t="s">
        <v>413</v>
      </c>
      <c r="H10" s="11"/>
    </row>
    <row r="11" ht="67" customHeight="true" spans="1:8">
      <c r="A11" s="8" t="s">
        <v>414</v>
      </c>
      <c r="B11" s="8" t="s">
        <v>415</v>
      </c>
      <c r="C11" s="8"/>
      <c r="D11" s="8"/>
      <c r="E11" s="8"/>
      <c r="F11" s="8"/>
      <c r="G11" s="8"/>
      <c r="H11" s="8"/>
    </row>
    <row r="12" ht="27" customHeight="true" spans="1:8">
      <c r="A12" s="9" t="s">
        <v>416</v>
      </c>
      <c r="B12" s="9" t="s">
        <v>279</v>
      </c>
      <c r="C12" s="9" t="s">
        <v>280</v>
      </c>
      <c r="D12" s="9"/>
      <c r="E12" s="9" t="s">
        <v>281</v>
      </c>
      <c r="F12" s="9"/>
      <c r="G12" s="9" t="s">
        <v>417</v>
      </c>
      <c r="H12" s="9"/>
    </row>
    <row r="13" ht="46" customHeight="true" spans="1:8">
      <c r="A13" s="9"/>
      <c r="B13" s="9" t="s">
        <v>288</v>
      </c>
      <c r="C13" s="9" t="s">
        <v>289</v>
      </c>
      <c r="D13" s="9"/>
      <c r="E13" s="9" t="s">
        <v>418</v>
      </c>
      <c r="F13" s="9"/>
      <c r="G13" s="9" t="s">
        <v>419</v>
      </c>
      <c r="H13" s="9"/>
    </row>
    <row r="14" ht="46" customHeight="true" spans="1:8">
      <c r="A14" s="9"/>
      <c r="B14" s="9"/>
      <c r="C14" s="9"/>
      <c r="D14" s="9"/>
      <c r="E14" s="12" t="s">
        <v>420</v>
      </c>
      <c r="F14" s="13"/>
      <c r="G14" s="12" t="s">
        <v>421</v>
      </c>
      <c r="H14" s="13"/>
    </row>
    <row r="15" ht="46" customHeight="true" spans="1:8">
      <c r="A15" s="9"/>
      <c r="B15" s="9"/>
      <c r="C15" s="9"/>
      <c r="D15" s="9"/>
      <c r="E15" s="12" t="s">
        <v>331</v>
      </c>
      <c r="F15" s="13"/>
      <c r="G15" s="12" t="s">
        <v>422</v>
      </c>
      <c r="H15" s="13"/>
    </row>
    <row r="16" ht="79" customHeight="true" spans="1:8">
      <c r="A16" s="9"/>
      <c r="B16" s="9"/>
      <c r="C16" s="9"/>
      <c r="D16" s="9"/>
      <c r="E16" s="12" t="s">
        <v>423</v>
      </c>
      <c r="F16" s="13"/>
      <c r="G16" s="12" t="s">
        <v>424</v>
      </c>
      <c r="H16" s="13"/>
    </row>
    <row r="17" ht="26.5" customHeight="true" spans="1:8">
      <c r="A17" s="9"/>
      <c r="B17" s="9"/>
      <c r="C17" s="9"/>
      <c r="D17" s="9"/>
      <c r="E17" s="9" t="s">
        <v>425</v>
      </c>
      <c r="F17" s="9"/>
      <c r="G17" s="9" t="s">
        <v>426</v>
      </c>
      <c r="H17" s="9"/>
    </row>
    <row r="18" ht="26.5" customHeight="true" spans="1:8">
      <c r="A18" s="9"/>
      <c r="B18" s="9"/>
      <c r="C18" s="9" t="s">
        <v>304</v>
      </c>
      <c r="D18" s="9"/>
      <c r="E18" s="14" t="s">
        <v>427</v>
      </c>
      <c r="F18" s="15"/>
      <c r="G18" s="14" t="s">
        <v>428</v>
      </c>
      <c r="H18" s="15"/>
    </row>
    <row r="19" ht="26.5" customHeight="true" spans="1:8">
      <c r="A19" s="9"/>
      <c r="B19" s="9"/>
      <c r="C19" s="9"/>
      <c r="D19" s="9"/>
      <c r="E19" s="16"/>
      <c r="F19" s="17"/>
      <c r="G19" s="16"/>
      <c r="H19" s="17"/>
    </row>
    <row r="20" ht="26.5" customHeight="true" spans="1:8">
      <c r="A20" s="9"/>
      <c r="B20" s="9"/>
      <c r="C20" s="9" t="s">
        <v>310</v>
      </c>
      <c r="D20" s="9"/>
      <c r="E20" s="9" t="s">
        <v>429</v>
      </c>
      <c r="F20" s="9"/>
      <c r="G20" s="9" t="s">
        <v>430</v>
      </c>
      <c r="H20" s="9"/>
    </row>
    <row r="21" ht="26.5" customHeight="true" spans="1:8">
      <c r="A21" s="9"/>
      <c r="B21" s="9"/>
      <c r="C21" s="9" t="s">
        <v>313</v>
      </c>
      <c r="D21" s="9"/>
      <c r="E21" s="9" t="s">
        <v>84</v>
      </c>
      <c r="F21" s="9"/>
      <c r="G21" s="9" t="s">
        <v>431</v>
      </c>
      <c r="H21" s="9"/>
    </row>
    <row r="22" ht="26.5" customHeight="true" spans="1:8">
      <c r="A22" s="9"/>
      <c r="B22" s="9"/>
      <c r="C22" s="9"/>
      <c r="D22" s="9"/>
      <c r="E22" s="9" t="s">
        <v>85</v>
      </c>
      <c r="F22" s="9"/>
      <c r="G22" s="9" t="s">
        <v>432</v>
      </c>
      <c r="H22" s="9"/>
    </row>
    <row r="23" ht="26.5" customHeight="true" spans="1:8">
      <c r="A23" s="9"/>
      <c r="B23" s="9" t="s">
        <v>316</v>
      </c>
      <c r="C23" s="9" t="s">
        <v>317</v>
      </c>
      <c r="D23" s="9"/>
      <c r="E23" s="9" t="s">
        <v>307</v>
      </c>
      <c r="F23" s="9"/>
      <c r="G23" s="9" t="s">
        <v>307</v>
      </c>
      <c r="H23" s="9"/>
    </row>
    <row r="24" ht="26.5" customHeight="true" spans="1:8">
      <c r="A24" s="9"/>
      <c r="B24" s="9"/>
      <c r="C24" s="9" t="s">
        <v>318</v>
      </c>
      <c r="D24" s="9"/>
      <c r="E24" s="9" t="s">
        <v>433</v>
      </c>
      <c r="F24" s="9"/>
      <c r="G24" s="9" t="s">
        <v>434</v>
      </c>
      <c r="H24" s="9"/>
    </row>
    <row r="25" ht="26.5" customHeight="true" spans="1:8">
      <c r="A25" s="9"/>
      <c r="B25" s="9"/>
      <c r="C25" s="9" t="s">
        <v>323</v>
      </c>
      <c r="D25" s="9"/>
      <c r="E25" s="9" t="s">
        <v>307</v>
      </c>
      <c r="F25" s="9"/>
      <c r="G25" s="9" t="s">
        <v>307</v>
      </c>
      <c r="H25" s="9"/>
    </row>
    <row r="26" ht="26.5" customHeight="true" spans="1:8">
      <c r="A26" s="9"/>
      <c r="B26" s="9"/>
      <c r="C26" s="9" t="s">
        <v>324</v>
      </c>
      <c r="D26" s="9"/>
      <c r="E26" s="9" t="s">
        <v>307</v>
      </c>
      <c r="F26" s="9"/>
      <c r="G26" s="9" t="s">
        <v>307</v>
      </c>
      <c r="H26" s="9"/>
    </row>
    <row r="27" ht="26.5" customHeight="true" spans="1:8">
      <c r="A27" s="9"/>
      <c r="B27" s="9" t="s">
        <v>325</v>
      </c>
      <c r="C27" s="9" t="s">
        <v>326</v>
      </c>
      <c r="D27" s="9"/>
      <c r="E27" s="9" t="s">
        <v>435</v>
      </c>
      <c r="F27" s="9"/>
      <c r="G27" s="9" t="s">
        <v>355</v>
      </c>
      <c r="H27" s="9"/>
    </row>
    <row r="28" ht="45" customHeight="true" spans="1:8">
      <c r="A28" s="10" t="s">
        <v>330</v>
      </c>
      <c r="B28" s="10"/>
      <c r="C28" s="10"/>
      <c r="D28" s="10"/>
      <c r="E28" s="10"/>
      <c r="F28" s="10"/>
      <c r="G28" s="10"/>
      <c r="H28" s="10"/>
    </row>
    <row r="29" ht="16.35" customHeight="true" spans="1:2">
      <c r="A29" s="10"/>
      <c r="B29" s="10"/>
    </row>
    <row r="30" ht="16.35" customHeight="true" spans="1:1">
      <c r="A30" s="10"/>
    </row>
    <row r="31" ht="16.35" customHeight="true" spans="1:15">
      <c r="A31" s="10"/>
      <c r="O31" s="18"/>
    </row>
    <row r="32" ht="16.35" customHeight="true" spans="1:1">
      <c r="A32" s="10"/>
    </row>
    <row r="33" ht="16.35" customHeight="true" spans="1:8">
      <c r="A33" s="10"/>
      <c r="B33" s="10"/>
      <c r="C33" s="10"/>
      <c r="D33" s="10"/>
      <c r="E33" s="10"/>
      <c r="F33" s="10"/>
      <c r="G33" s="10"/>
      <c r="H33" s="10"/>
    </row>
    <row r="34" ht="16.35" customHeight="true" spans="1:8">
      <c r="A34" s="10"/>
      <c r="B34" s="10"/>
      <c r="C34" s="10"/>
      <c r="D34" s="10"/>
      <c r="E34" s="10"/>
      <c r="F34" s="10"/>
      <c r="G34" s="10"/>
      <c r="H34" s="10"/>
    </row>
    <row r="35" ht="16.35" customHeight="true" spans="1:8">
      <c r="A35" s="10"/>
      <c r="B35" s="10"/>
      <c r="C35" s="10"/>
      <c r="D35" s="10"/>
      <c r="E35" s="10"/>
      <c r="F35" s="10"/>
      <c r="G35" s="10"/>
      <c r="H35" s="10"/>
    </row>
    <row r="36" ht="16.35" customHeight="true" spans="1:8">
      <c r="A36" s="10"/>
      <c r="B36" s="10"/>
      <c r="C36" s="10"/>
      <c r="D36" s="10"/>
      <c r="E36" s="10"/>
      <c r="F36" s="10"/>
      <c r="G36" s="10"/>
      <c r="H36" s="10"/>
    </row>
  </sheetData>
  <mergeCells count="59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C20:D20"/>
    <mergeCell ref="E20:F20"/>
    <mergeCell ref="G20:H20"/>
    <mergeCell ref="E21:F21"/>
    <mergeCell ref="G21:H21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A28:H28"/>
    <mergeCell ref="A5:A10"/>
    <mergeCell ref="A12:A27"/>
    <mergeCell ref="B13:B22"/>
    <mergeCell ref="B23:B26"/>
    <mergeCell ref="C18:D19"/>
    <mergeCell ref="E18:F19"/>
    <mergeCell ref="G18:H19"/>
    <mergeCell ref="B9:E10"/>
    <mergeCell ref="C13:D17"/>
    <mergeCell ref="C21:D22"/>
  </mergeCells>
  <printOptions horizontalCentered="true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"/>
  <sheetViews>
    <sheetView workbookViewId="0">
      <selection activeCell="A27" sqref="A27"/>
    </sheetView>
  </sheetViews>
  <sheetFormatPr defaultColWidth="9" defaultRowHeight="15.75"/>
  <cols>
    <col min="1" max="1" width="123.125" style="170" customWidth="true"/>
    <col min="2" max="16384" width="9" style="170"/>
  </cols>
  <sheetData>
    <row r="1" ht="137" customHeight="true" spans="1:1">
      <c r="A1" s="171" t="s">
        <v>1</v>
      </c>
    </row>
  </sheetData>
  <printOptions horizontalCentered="true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41"/>
  <sheetViews>
    <sheetView zoomScale="80" zoomScaleNormal="80" workbookViewId="0">
      <pane ySplit="5" topLeftCell="A24" activePane="bottomLeft" state="frozen"/>
      <selection/>
      <selection pane="bottomLeft" activeCell="D20" sqref="D20"/>
    </sheetView>
  </sheetViews>
  <sheetFormatPr defaultColWidth="10" defaultRowHeight="13.5" outlineLevelCol="5"/>
  <cols>
    <col min="1" max="1" width="1.53333333333333" style="67" customWidth="true"/>
    <col min="2" max="2" width="42.625" style="67" customWidth="true"/>
    <col min="3" max="3" width="16.625" style="67" customWidth="true"/>
    <col min="4" max="4" width="42.625" style="67" customWidth="true"/>
    <col min="5" max="5" width="16.625" style="67" customWidth="true"/>
    <col min="6" max="6" width="1.53333333333333" style="67" customWidth="true"/>
    <col min="7" max="11" width="9.76666666666667" style="67" customWidth="true"/>
    <col min="12" max="16384" width="10" style="67"/>
  </cols>
  <sheetData>
    <row r="1" s="160" customFormat="true" ht="25" customHeight="true" spans="1:6">
      <c r="A1" s="161"/>
      <c r="B1" s="21" t="s">
        <v>2</v>
      </c>
      <c r="D1" s="21"/>
      <c r="E1" s="21"/>
      <c r="F1" s="166" t="s">
        <v>3</v>
      </c>
    </row>
    <row r="2" ht="22.8" customHeight="true" spans="1:6">
      <c r="A2" s="142"/>
      <c r="B2" s="143" t="s">
        <v>4</v>
      </c>
      <c r="C2" s="143"/>
      <c r="D2" s="143"/>
      <c r="E2" s="143"/>
      <c r="F2" s="107"/>
    </row>
    <row r="3" ht="19.55" customHeight="true" spans="1:6">
      <c r="A3" s="142"/>
      <c r="B3" s="72" t="s">
        <v>5</v>
      </c>
      <c r="D3" s="94"/>
      <c r="E3" s="167" t="s">
        <v>6</v>
      </c>
      <c r="F3" s="107"/>
    </row>
    <row r="4" ht="26" customHeight="true" spans="1:6">
      <c r="A4" s="142"/>
      <c r="B4" s="44" t="s">
        <v>7</v>
      </c>
      <c r="C4" s="44"/>
      <c r="D4" s="44" t="s">
        <v>8</v>
      </c>
      <c r="E4" s="44"/>
      <c r="F4" s="107"/>
    </row>
    <row r="5" ht="26" customHeight="true" spans="1:6">
      <c r="A5" s="142"/>
      <c r="B5" s="44" t="s">
        <v>9</v>
      </c>
      <c r="C5" s="44" t="s">
        <v>10</v>
      </c>
      <c r="D5" s="44" t="s">
        <v>9</v>
      </c>
      <c r="E5" s="44" t="s">
        <v>10</v>
      </c>
      <c r="F5" s="107"/>
    </row>
    <row r="6" ht="26" customHeight="true" spans="1:6">
      <c r="A6" s="93"/>
      <c r="B6" s="47" t="s">
        <v>11</v>
      </c>
      <c r="C6" s="53">
        <v>978.9908</v>
      </c>
      <c r="D6" s="47" t="s">
        <v>12</v>
      </c>
      <c r="E6" s="53">
        <v>815.7092</v>
      </c>
      <c r="F6" s="119"/>
    </row>
    <row r="7" ht="26" customHeight="true" spans="1:6">
      <c r="A7" s="93"/>
      <c r="B7" s="47" t="s">
        <v>13</v>
      </c>
      <c r="C7" s="53"/>
      <c r="D7" s="47" t="s">
        <v>14</v>
      </c>
      <c r="E7" s="53"/>
      <c r="F7" s="119"/>
    </row>
    <row r="8" ht="26" customHeight="true" spans="1:6">
      <c r="A8" s="93"/>
      <c r="B8" s="47" t="s">
        <v>15</v>
      </c>
      <c r="C8" s="53"/>
      <c r="D8" s="47" t="s">
        <v>16</v>
      </c>
      <c r="E8" s="53"/>
      <c r="F8" s="119"/>
    </row>
    <row r="9" ht="26" customHeight="true" spans="1:6">
      <c r="A9" s="93"/>
      <c r="B9" s="47" t="s">
        <v>17</v>
      </c>
      <c r="C9" s="53"/>
      <c r="D9" s="47" t="s">
        <v>18</v>
      </c>
      <c r="E9" s="53"/>
      <c r="F9" s="119"/>
    </row>
    <row r="10" ht="26" customHeight="true" spans="1:6">
      <c r="A10" s="93"/>
      <c r="B10" s="47" t="s">
        <v>19</v>
      </c>
      <c r="C10" s="53"/>
      <c r="D10" s="47" t="s">
        <v>20</v>
      </c>
      <c r="E10" s="53"/>
      <c r="F10" s="119"/>
    </row>
    <row r="11" ht="26" customHeight="true" spans="1:6">
      <c r="A11" s="93"/>
      <c r="B11" s="47" t="s">
        <v>21</v>
      </c>
      <c r="C11" s="53"/>
      <c r="D11" s="47" t="s">
        <v>22</v>
      </c>
      <c r="E11" s="53"/>
      <c r="F11" s="119"/>
    </row>
    <row r="12" ht="26" customHeight="true" spans="1:6">
      <c r="A12" s="93"/>
      <c r="B12" s="47" t="s">
        <v>23</v>
      </c>
      <c r="C12" s="53"/>
      <c r="D12" s="47" t="s">
        <v>24</v>
      </c>
      <c r="E12" s="53"/>
      <c r="F12" s="119"/>
    </row>
    <row r="13" ht="26" customHeight="true" spans="1:6">
      <c r="A13" s="93"/>
      <c r="B13" s="47" t="s">
        <v>23</v>
      </c>
      <c r="C13" s="53"/>
      <c r="D13" s="47" t="s">
        <v>25</v>
      </c>
      <c r="E13" s="53">
        <v>121.9919</v>
      </c>
      <c r="F13" s="119"/>
    </row>
    <row r="14" ht="26" customHeight="true" spans="1:6">
      <c r="A14" s="93"/>
      <c r="B14" s="47" t="s">
        <v>23</v>
      </c>
      <c r="C14" s="53"/>
      <c r="D14" s="47" t="s">
        <v>26</v>
      </c>
      <c r="E14" s="53"/>
      <c r="F14" s="119"/>
    </row>
    <row r="15" ht="26" customHeight="true" spans="1:6">
      <c r="A15" s="93"/>
      <c r="B15" s="47" t="s">
        <v>23</v>
      </c>
      <c r="C15" s="53"/>
      <c r="D15" s="47" t="s">
        <v>27</v>
      </c>
      <c r="E15" s="53"/>
      <c r="F15" s="119"/>
    </row>
    <row r="16" ht="26" customHeight="true" spans="1:6">
      <c r="A16" s="93"/>
      <c r="B16" s="47" t="s">
        <v>23</v>
      </c>
      <c r="C16" s="53"/>
      <c r="D16" s="47" t="s">
        <v>28</v>
      </c>
      <c r="E16" s="53"/>
      <c r="F16" s="119"/>
    </row>
    <row r="17" ht="26" customHeight="true" spans="1:6">
      <c r="A17" s="93"/>
      <c r="B17" s="47" t="s">
        <v>23</v>
      </c>
      <c r="C17" s="53"/>
      <c r="D17" s="47" t="s">
        <v>29</v>
      </c>
      <c r="E17" s="53"/>
      <c r="F17" s="119"/>
    </row>
    <row r="18" ht="26" customHeight="true" spans="1:6">
      <c r="A18" s="93"/>
      <c r="B18" s="47" t="s">
        <v>23</v>
      </c>
      <c r="C18" s="53"/>
      <c r="D18" s="47" t="s">
        <v>30</v>
      </c>
      <c r="E18" s="53"/>
      <c r="F18" s="119"/>
    </row>
    <row r="19" ht="26" customHeight="true" spans="1:6">
      <c r="A19" s="93"/>
      <c r="B19" s="47" t="s">
        <v>23</v>
      </c>
      <c r="C19" s="53"/>
      <c r="D19" s="47" t="s">
        <v>31</v>
      </c>
      <c r="E19" s="53"/>
      <c r="F19" s="119"/>
    </row>
    <row r="20" ht="26" customHeight="true" spans="1:6">
      <c r="A20" s="93"/>
      <c r="B20" s="47" t="s">
        <v>23</v>
      </c>
      <c r="C20" s="53"/>
      <c r="D20" s="47" t="s">
        <v>32</v>
      </c>
      <c r="E20" s="53"/>
      <c r="F20" s="119"/>
    </row>
    <row r="21" ht="26" customHeight="true" spans="1:6">
      <c r="A21" s="93"/>
      <c r="B21" s="47" t="s">
        <v>23</v>
      </c>
      <c r="C21" s="53"/>
      <c r="D21" s="47" t="s">
        <v>33</v>
      </c>
      <c r="E21" s="53"/>
      <c r="F21" s="119"/>
    </row>
    <row r="22" ht="26" customHeight="true" spans="1:6">
      <c r="A22" s="93"/>
      <c r="B22" s="47" t="s">
        <v>23</v>
      </c>
      <c r="C22" s="53"/>
      <c r="D22" s="47" t="s">
        <v>34</v>
      </c>
      <c r="E22" s="53"/>
      <c r="F22" s="119"/>
    </row>
    <row r="23" ht="26" customHeight="true" spans="1:6">
      <c r="A23" s="93"/>
      <c r="B23" s="47" t="s">
        <v>23</v>
      </c>
      <c r="C23" s="53"/>
      <c r="D23" s="47" t="s">
        <v>35</v>
      </c>
      <c r="E23" s="53"/>
      <c r="F23" s="119"/>
    </row>
    <row r="24" ht="26" customHeight="true" spans="1:6">
      <c r="A24" s="93"/>
      <c r="B24" s="47" t="s">
        <v>23</v>
      </c>
      <c r="C24" s="53"/>
      <c r="D24" s="47" t="s">
        <v>36</v>
      </c>
      <c r="E24" s="53"/>
      <c r="F24" s="119"/>
    </row>
    <row r="25" ht="26" customHeight="true" spans="1:6">
      <c r="A25" s="93"/>
      <c r="B25" s="47" t="s">
        <v>23</v>
      </c>
      <c r="C25" s="53"/>
      <c r="D25" s="47" t="s">
        <v>37</v>
      </c>
      <c r="E25" s="53">
        <v>41.2897</v>
      </c>
      <c r="F25" s="119"/>
    </row>
    <row r="26" ht="26" customHeight="true" spans="1:6">
      <c r="A26" s="93"/>
      <c r="B26" s="47" t="s">
        <v>23</v>
      </c>
      <c r="C26" s="53"/>
      <c r="D26" s="47" t="s">
        <v>38</v>
      </c>
      <c r="E26" s="53"/>
      <c r="F26" s="119"/>
    </row>
    <row r="27" ht="26" customHeight="true" spans="1:6">
      <c r="A27" s="93"/>
      <c r="B27" s="47" t="s">
        <v>23</v>
      </c>
      <c r="C27" s="53"/>
      <c r="D27" s="47" t="s">
        <v>39</v>
      </c>
      <c r="E27" s="53"/>
      <c r="F27" s="119"/>
    </row>
    <row r="28" ht="26" customHeight="true" spans="1:6">
      <c r="A28" s="93"/>
      <c r="B28" s="47" t="s">
        <v>23</v>
      </c>
      <c r="C28" s="53"/>
      <c r="D28" s="47" t="s">
        <v>40</v>
      </c>
      <c r="E28" s="53"/>
      <c r="F28" s="119"/>
    </row>
    <row r="29" ht="26" customHeight="true" spans="1:6">
      <c r="A29" s="93"/>
      <c r="B29" s="47" t="s">
        <v>23</v>
      </c>
      <c r="C29" s="53"/>
      <c r="D29" s="47" t="s">
        <v>41</v>
      </c>
      <c r="E29" s="53"/>
      <c r="F29" s="119"/>
    </row>
    <row r="30" ht="26" customHeight="true" spans="1:6">
      <c r="A30" s="93"/>
      <c r="B30" s="47" t="s">
        <v>23</v>
      </c>
      <c r="C30" s="53"/>
      <c r="D30" s="47" t="s">
        <v>42</v>
      </c>
      <c r="E30" s="53"/>
      <c r="F30" s="119"/>
    </row>
    <row r="31" ht="26" customHeight="true" spans="1:6">
      <c r="A31" s="93"/>
      <c r="B31" s="47" t="s">
        <v>23</v>
      </c>
      <c r="C31" s="53"/>
      <c r="D31" s="47" t="s">
        <v>43</v>
      </c>
      <c r="E31" s="53"/>
      <c r="F31" s="119"/>
    </row>
    <row r="32" ht="26" customHeight="true" spans="1:6">
      <c r="A32" s="93"/>
      <c r="B32" s="47" t="s">
        <v>23</v>
      </c>
      <c r="C32" s="53"/>
      <c r="D32" s="47" t="s">
        <v>44</v>
      </c>
      <c r="E32" s="53"/>
      <c r="F32" s="119"/>
    </row>
    <row r="33" ht="26" customHeight="true" spans="1:6">
      <c r="A33" s="93"/>
      <c r="B33" s="47" t="s">
        <v>23</v>
      </c>
      <c r="C33" s="53"/>
      <c r="D33" s="47" t="s">
        <v>45</v>
      </c>
      <c r="E33" s="53"/>
      <c r="F33" s="119"/>
    </row>
    <row r="34" ht="26" customHeight="true" spans="1:6">
      <c r="A34" s="93"/>
      <c r="B34" s="47" t="s">
        <v>23</v>
      </c>
      <c r="C34" s="53"/>
      <c r="D34" s="47" t="s">
        <v>46</v>
      </c>
      <c r="E34" s="53"/>
      <c r="F34" s="119"/>
    </row>
    <row r="35" ht="26" customHeight="true" spans="1:6">
      <c r="A35" s="93"/>
      <c r="B35" s="47" t="s">
        <v>23</v>
      </c>
      <c r="C35" s="53"/>
      <c r="D35" s="47" t="s">
        <v>47</v>
      </c>
      <c r="E35" s="53"/>
      <c r="F35" s="119"/>
    </row>
    <row r="36" ht="26" customHeight="true" spans="1:6">
      <c r="A36" s="110"/>
      <c r="B36" s="44" t="s">
        <v>48</v>
      </c>
      <c r="C36" s="52">
        <v>978.9908</v>
      </c>
      <c r="D36" s="44" t="s">
        <v>49</v>
      </c>
      <c r="E36" s="52">
        <v>978.9908</v>
      </c>
      <c r="F36" s="120"/>
    </row>
    <row r="37" ht="26" customHeight="true" spans="1:6">
      <c r="A37" s="93"/>
      <c r="B37" s="47" t="s">
        <v>50</v>
      </c>
      <c r="C37" s="53"/>
      <c r="D37" s="47" t="s">
        <v>51</v>
      </c>
      <c r="E37" s="53"/>
      <c r="F37" s="168"/>
    </row>
    <row r="38" ht="26" customHeight="true" spans="1:6">
      <c r="A38" s="162"/>
      <c r="B38" s="47" t="s">
        <v>52</v>
      </c>
      <c r="C38" s="53"/>
      <c r="D38" s="47" t="s">
        <v>53</v>
      </c>
      <c r="E38" s="53"/>
      <c r="F38" s="168"/>
    </row>
    <row r="39" ht="26" customHeight="true" spans="1:6">
      <c r="A39" s="162"/>
      <c r="B39" s="163"/>
      <c r="C39" s="163"/>
      <c r="D39" s="47" t="s">
        <v>54</v>
      </c>
      <c r="E39" s="53"/>
      <c r="F39" s="168"/>
    </row>
    <row r="40" ht="26" customHeight="true" spans="1:6">
      <c r="A40" s="164"/>
      <c r="B40" s="44" t="s">
        <v>55</v>
      </c>
      <c r="C40" s="52">
        <v>978.9908</v>
      </c>
      <c r="D40" s="44" t="s">
        <v>56</v>
      </c>
      <c r="E40" s="52">
        <v>978.9908</v>
      </c>
      <c r="F40" s="169"/>
    </row>
    <row r="41" ht="9.75" customHeight="true" spans="1:6">
      <c r="A41" s="144"/>
      <c r="B41" s="144"/>
      <c r="C41" s="165"/>
      <c r="D41" s="165"/>
      <c r="E41" s="144"/>
      <c r="F41" s="148"/>
    </row>
  </sheetData>
  <mergeCells count="4">
    <mergeCell ref="B2:E2"/>
    <mergeCell ref="B4:C4"/>
    <mergeCell ref="D4:E4"/>
    <mergeCell ref="A6:A35"/>
  </mergeCells>
  <printOptions horizontalCentered="true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23"/>
  <sheetViews>
    <sheetView zoomScale="90" zoomScaleNormal="90"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style="67" customWidth="true"/>
    <col min="2" max="2" width="16.825" style="67" customWidth="true"/>
    <col min="3" max="3" width="31.7833333333333" style="67" customWidth="true"/>
    <col min="4" max="14" width="13" style="67" customWidth="true"/>
    <col min="15" max="15" width="1.53333333333333" style="67" customWidth="true"/>
    <col min="16" max="16" width="9.76666666666667" style="67" customWidth="true"/>
    <col min="17" max="16384" width="10" style="67"/>
  </cols>
  <sheetData>
    <row r="1" ht="25" customHeight="true" spans="1:15">
      <c r="A1" s="90"/>
      <c r="B1" s="21" t="s">
        <v>57</v>
      </c>
      <c r="C1" s="94"/>
      <c r="D1" s="153"/>
      <c r="E1" s="153"/>
      <c r="F1" s="153"/>
      <c r="G1" s="94"/>
      <c r="H1" s="94"/>
      <c r="I1" s="94"/>
      <c r="L1" s="94"/>
      <c r="M1" s="94"/>
      <c r="N1" s="80" t="s">
        <v>58</v>
      </c>
      <c r="O1" s="93"/>
    </row>
    <row r="2" ht="22.8" customHeight="true" spans="1:15">
      <c r="A2" s="90"/>
      <c r="B2" s="91" t="s">
        <v>59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3" t="s">
        <v>3</v>
      </c>
    </row>
    <row r="3" ht="19.55" customHeight="true" spans="1:15">
      <c r="A3" s="92"/>
      <c r="B3" s="72" t="s">
        <v>5</v>
      </c>
      <c r="C3" s="72"/>
      <c r="D3" s="92"/>
      <c r="E3" s="92"/>
      <c r="F3" s="134"/>
      <c r="G3" s="92"/>
      <c r="H3" s="134"/>
      <c r="I3" s="134"/>
      <c r="J3" s="134"/>
      <c r="K3" s="134"/>
      <c r="L3" s="134"/>
      <c r="M3" s="134"/>
      <c r="N3" s="82" t="s">
        <v>6</v>
      </c>
      <c r="O3" s="118"/>
    </row>
    <row r="4" ht="24.4" customHeight="true" spans="1:15">
      <c r="A4" s="109"/>
      <c r="B4" s="61" t="s">
        <v>9</v>
      </c>
      <c r="C4" s="61"/>
      <c r="D4" s="61" t="s">
        <v>60</v>
      </c>
      <c r="E4" s="61" t="s">
        <v>61</v>
      </c>
      <c r="F4" s="61" t="s">
        <v>62</v>
      </c>
      <c r="G4" s="61" t="s">
        <v>63</v>
      </c>
      <c r="H4" s="61" t="s">
        <v>64</v>
      </c>
      <c r="I4" s="61" t="s">
        <v>65</v>
      </c>
      <c r="J4" s="61" t="s">
        <v>66</v>
      </c>
      <c r="K4" s="61" t="s">
        <v>67</v>
      </c>
      <c r="L4" s="61" t="s">
        <v>68</v>
      </c>
      <c r="M4" s="61" t="s">
        <v>69</v>
      </c>
      <c r="N4" s="61" t="s">
        <v>70</v>
      </c>
      <c r="O4" s="119"/>
    </row>
    <row r="5" ht="24.4" customHeight="true" spans="1:15">
      <c r="A5" s="109"/>
      <c r="B5" s="61" t="s">
        <v>71</v>
      </c>
      <c r="C5" s="61" t="s">
        <v>72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119"/>
    </row>
    <row r="6" ht="24.4" customHeight="true" spans="1:15">
      <c r="A6" s="109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119"/>
    </row>
    <row r="7" ht="27" customHeight="true" spans="1:15">
      <c r="A7" s="110"/>
      <c r="B7" s="44"/>
      <c r="C7" s="44" t="s">
        <v>73</v>
      </c>
      <c r="D7" s="66">
        <f>SUM(D8:D14)</f>
        <v>978.990796</v>
      </c>
      <c r="E7" s="66">
        <v>0</v>
      </c>
      <c r="F7" s="66">
        <f>SUM(F8:F14)</f>
        <v>978.990796</v>
      </c>
      <c r="G7" s="52"/>
      <c r="H7" s="52"/>
      <c r="I7" s="52"/>
      <c r="J7" s="52"/>
      <c r="K7" s="52"/>
      <c r="L7" s="52"/>
      <c r="M7" s="52"/>
      <c r="N7" s="52"/>
      <c r="O7" s="120"/>
    </row>
    <row r="8" ht="27" customHeight="true" spans="1:15">
      <c r="A8" s="110"/>
      <c r="B8" s="44">
        <v>209001</v>
      </c>
      <c r="C8" s="156" t="s">
        <v>74</v>
      </c>
      <c r="D8" s="66">
        <v>441.909212</v>
      </c>
      <c r="E8" s="66">
        <v>0</v>
      </c>
      <c r="F8" s="66">
        <v>441.909212</v>
      </c>
      <c r="G8" s="52"/>
      <c r="H8" s="52"/>
      <c r="I8" s="52"/>
      <c r="J8" s="52"/>
      <c r="K8" s="52"/>
      <c r="L8" s="52"/>
      <c r="M8" s="52"/>
      <c r="N8" s="52"/>
      <c r="O8" s="120"/>
    </row>
    <row r="9" ht="27" customHeight="true" spans="1:15">
      <c r="A9" s="110"/>
      <c r="B9" s="44">
        <v>209001</v>
      </c>
      <c r="C9" s="156" t="s">
        <v>75</v>
      </c>
      <c r="D9" s="66">
        <v>16.5</v>
      </c>
      <c r="E9" s="66">
        <v>0</v>
      </c>
      <c r="F9" s="66">
        <v>16.5</v>
      </c>
      <c r="G9" s="52"/>
      <c r="H9" s="52"/>
      <c r="I9" s="52"/>
      <c r="J9" s="52"/>
      <c r="K9" s="52"/>
      <c r="L9" s="52"/>
      <c r="M9" s="52"/>
      <c r="N9" s="52"/>
      <c r="O9" s="120"/>
    </row>
    <row r="10" ht="27" customHeight="true" spans="1:15">
      <c r="A10" s="110"/>
      <c r="B10" s="44">
        <v>209001</v>
      </c>
      <c r="C10" s="156" t="s">
        <v>76</v>
      </c>
      <c r="D10" s="66">
        <v>357.3</v>
      </c>
      <c r="E10" s="66">
        <v>0</v>
      </c>
      <c r="F10" s="66">
        <v>357.3</v>
      </c>
      <c r="G10" s="52"/>
      <c r="H10" s="52"/>
      <c r="I10" s="52"/>
      <c r="J10" s="52"/>
      <c r="K10" s="52"/>
      <c r="L10" s="52"/>
      <c r="M10" s="52"/>
      <c r="N10" s="52"/>
      <c r="O10" s="120"/>
    </row>
    <row r="11" ht="27" customHeight="true" spans="1:15">
      <c r="A11" s="110"/>
      <c r="B11" s="44">
        <v>209001</v>
      </c>
      <c r="C11" s="156" t="s">
        <v>77</v>
      </c>
      <c r="D11" s="66">
        <v>55.800984</v>
      </c>
      <c r="E11" s="66">
        <v>0</v>
      </c>
      <c r="F11" s="66">
        <v>55.800984</v>
      </c>
      <c r="G11" s="52"/>
      <c r="H11" s="52"/>
      <c r="I11" s="52"/>
      <c r="J11" s="52"/>
      <c r="K11" s="52"/>
      <c r="L11" s="52"/>
      <c r="M11" s="52"/>
      <c r="N11" s="52"/>
      <c r="O11" s="120"/>
    </row>
    <row r="12" ht="27" customHeight="true" spans="1:15">
      <c r="A12" s="110"/>
      <c r="B12" s="44">
        <v>209001</v>
      </c>
      <c r="C12" s="156" t="s">
        <v>78</v>
      </c>
      <c r="D12" s="66">
        <v>36.6652</v>
      </c>
      <c r="E12" s="66">
        <v>0</v>
      </c>
      <c r="F12" s="66">
        <v>36.6652</v>
      </c>
      <c r="G12" s="52"/>
      <c r="H12" s="52"/>
      <c r="I12" s="52"/>
      <c r="J12" s="52"/>
      <c r="K12" s="52"/>
      <c r="L12" s="52"/>
      <c r="M12" s="52"/>
      <c r="N12" s="52"/>
      <c r="O12" s="120"/>
    </row>
    <row r="13" ht="27" customHeight="true" spans="1:15">
      <c r="A13" s="110"/>
      <c r="B13" s="44">
        <v>209001</v>
      </c>
      <c r="C13" s="157" t="s">
        <v>79</v>
      </c>
      <c r="D13" s="63">
        <v>29.5257</v>
      </c>
      <c r="E13" s="63">
        <v>0</v>
      </c>
      <c r="F13" s="63">
        <v>29.5257</v>
      </c>
      <c r="G13" s="52"/>
      <c r="H13" s="52"/>
      <c r="I13" s="52"/>
      <c r="J13" s="52"/>
      <c r="K13" s="52"/>
      <c r="L13" s="52"/>
      <c r="M13" s="52"/>
      <c r="N13" s="52"/>
      <c r="O13" s="120"/>
    </row>
    <row r="14" ht="27" customHeight="true" spans="1:15">
      <c r="A14" s="110"/>
      <c r="B14" s="44">
        <v>209001</v>
      </c>
      <c r="C14" s="158" t="s">
        <v>80</v>
      </c>
      <c r="D14" s="63">
        <v>41.2897</v>
      </c>
      <c r="E14" s="159"/>
      <c r="F14" s="63">
        <v>41.2897</v>
      </c>
      <c r="G14" s="52"/>
      <c r="H14" s="52"/>
      <c r="I14" s="52"/>
      <c r="J14" s="52"/>
      <c r="K14" s="52"/>
      <c r="L14" s="52"/>
      <c r="M14" s="52"/>
      <c r="N14" s="52"/>
      <c r="O14" s="120"/>
    </row>
    <row r="15" ht="27" customHeight="true" spans="1:15">
      <c r="A15" s="110"/>
      <c r="B15" s="44"/>
      <c r="C15" s="44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120"/>
    </row>
    <row r="16" ht="27" customHeight="true" spans="1:15">
      <c r="A16" s="110"/>
      <c r="B16" s="44"/>
      <c r="C16" s="44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120"/>
    </row>
    <row r="17" ht="27" customHeight="true" spans="1:15">
      <c r="A17" s="110"/>
      <c r="B17" s="44"/>
      <c r="C17" s="44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120"/>
    </row>
    <row r="18" ht="27" customHeight="true" spans="1:15">
      <c r="A18" s="110"/>
      <c r="B18" s="44"/>
      <c r="C18" s="44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120"/>
    </row>
    <row r="19" ht="27" customHeight="true" spans="1:15">
      <c r="A19" s="110"/>
      <c r="B19" s="44"/>
      <c r="C19" s="4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20"/>
    </row>
    <row r="20" ht="27" customHeight="true" spans="1:15">
      <c r="A20" s="110"/>
      <c r="B20" s="44"/>
      <c r="C20" s="44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120"/>
    </row>
    <row r="21" ht="27" customHeight="true" spans="1:15">
      <c r="A21" s="109"/>
      <c r="B21" s="47"/>
      <c r="C21" s="47" t="s">
        <v>23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155"/>
    </row>
    <row r="22" ht="27" customHeight="true" spans="1:15">
      <c r="A22" s="109"/>
      <c r="B22" s="47"/>
      <c r="C22" s="47" t="s">
        <v>23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155"/>
    </row>
    <row r="23" ht="9.75" customHeight="true" spans="1:1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12"/>
      <c r="O23" s="121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true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3"/>
  <sheetViews>
    <sheetView workbookViewId="0">
      <pane ySplit="6" topLeftCell="A7" activePane="bottomLeft" state="frozen"/>
      <selection/>
      <selection pane="bottomLeft" activeCell="E10" sqref="E10"/>
    </sheetView>
  </sheetViews>
  <sheetFormatPr defaultColWidth="10" defaultRowHeight="13.5"/>
  <cols>
    <col min="1" max="1" width="1.53333333333333" style="67" customWidth="true"/>
    <col min="2" max="4" width="6.15833333333333" style="67" customWidth="true"/>
    <col min="5" max="5" width="16.825" style="67" customWidth="true"/>
    <col min="6" max="6" width="41.025" style="67" customWidth="true"/>
    <col min="7" max="10" width="16.4166666666667" style="67" customWidth="true"/>
    <col min="11" max="11" width="22.9333333333333" style="67" customWidth="true"/>
    <col min="12" max="12" width="1.53333333333333" style="67" customWidth="true"/>
    <col min="13" max="14" width="9.76666666666667" style="67" customWidth="true"/>
    <col min="15" max="16384" width="10" style="67"/>
  </cols>
  <sheetData>
    <row r="1" ht="25" customHeight="true" spans="1:12">
      <c r="A1" s="90"/>
      <c r="B1" s="21" t="s">
        <v>81</v>
      </c>
      <c r="C1" s="21"/>
      <c r="D1" s="21"/>
      <c r="E1" s="94"/>
      <c r="F1" s="94"/>
      <c r="G1" s="153"/>
      <c r="H1" s="153"/>
      <c r="I1" s="153"/>
      <c r="J1" s="153"/>
      <c r="K1" s="80" t="s">
        <v>82</v>
      </c>
      <c r="L1" s="93"/>
    </row>
    <row r="2" ht="22.8" customHeight="true" spans="1:12">
      <c r="A2" s="90"/>
      <c r="B2" s="91" t="s">
        <v>83</v>
      </c>
      <c r="C2" s="91"/>
      <c r="D2" s="91"/>
      <c r="E2" s="91"/>
      <c r="F2" s="91"/>
      <c r="G2" s="91"/>
      <c r="H2" s="91"/>
      <c r="I2" s="91"/>
      <c r="J2" s="91"/>
      <c r="K2" s="91"/>
      <c r="L2" s="93" t="s">
        <v>3</v>
      </c>
    </row>
    <row r="3" ht="19.55" customHeight="true" spans="1:12">
      <c r="A3" s="92"/>
      <c r="B3" s="72" t="s">
        <v>5</v>
      </c>
      <c r="C3" s="72"/>
      <c r="D3" s="72"/>
      <c r="E3" s="72"/>
      <c r="F3" s="72"/>
      <c r="G3" s="92"/>
      <c r="H3" s="92"/>
      <c r="I3" s="134"/>
      <c r="J3" s="134"/>
      <c r="K3" s="82" t="s">
        <v>6</v>
      </c>
      <c r="L3" s="118"/>
    </row>
    <row r="4" ht="24.4" customHeight="true" spans="1:12">
      <c r="A4" s="93"/>
      <c r="B4" s="44" t="s">
        <v>9</v>
      </c>
      <c r="C4" s="44"/>
      <c r="D4" s="44"/>
      <c r="E4" s="44"/>
      <c r="F4" s="44"/>
      <c r="G4" s="44" t="s">
        <v>60</v>
      </c>
      <c r="H4" s="44" t="s">
        <v>84</v>
      </c>
      <c r="I4" s="44" t="s">
        <v>85</v>
      </c>
      <c r="J4" s="44" t="s">
        <v>86</v>
      </c>
      <c r="K4" s="44" t="s">
        <v>87</v>
      </c>
      <c r="L4" s="155"/>
    </row>
    <row r="5" ht="24.4" customHeight="true" spans="1:12">
      <c r="A5" s="109"/>
      <c r="B5" s="44" t="s">
        <v>88</v>
      </c>
      <c r="C5" s="44"/>
      <c r="D5" s="44"/>
      <c r="E5" s="44" t="s">
        <v>71</v>
      </c>
      <c r="F5" s="44" t="s">
        <v>72</v>
      </c>
      <c r="G5" s="44"/>
      <c r="H5" s="44"/>
      <c r="I5" s="44"/>
      <c r="J5" s="44"/>
      <c r="K5" s="44"/>
      <c r="L5" s="155"/>
    </row>
    <row r="6" ht="24.4" customHeight="true" spans="1:12">
      <c r="A6" s="109"/>
      <c r="B6" s="44" t="s">
        <v>89</v>
      </c>
      <c r="C6" s="44" t="s">
        <v>90</v>
      </c>
      <c r="D6" s="44" t="s">
        <v>91</v>
      </c>
      <c r="E6" s="44"/>
      <c r="F6" s="44"/>
      <c r="G6" s="44"/>
      <c r="H6" s="44"/>
      <c r="I6" s="44"/>
      <c r="J6" s="44"/>
      <c r="K6" s="44"/>
      <c r="L6" s="119"/>
    </row>
    <row r="7" ht="27" customHeight="true" spans="1:12">
      <c r="A7" s="110"/>
      <c r="B7" s="44"/>
      <c r="C7" s="44"/>
      <c r="D7" s="44"/>
      <c r="E7" s="44"/>
      <c r="F7" s="44" t="s">
        <v>73</v>
      </c>
      <c r="G7" s="52">
        <f>SUM(G8:G14)</f>
        <v>978.990796</v>
      </c>
      <c r="H7" s="52">
        <f>SUM(H8:H14)</f>
        <v>605.190796</v>
      </c>
      <c r="I7" s="52">
        <f>SUM(I8:I14)</f>
        <v>373.8</v>
      </c>
      <c r="J7" s="52"/>
      <c r="K7" s="52"/>
      <c r="L7" s="120"/>
    </row>
    <row r="8" ht="27" customHeight="true" spans="1:12">
      <c r="A8" s="110"/>
      <c r="B8" s="152" t="s">
        <v>92</v>
      </c>
      <c r="C8" s="152" t="s">
        <v>93</v>
      </c>
      <c r="D8" s="152" t="s">
        <v>94</v>
      </c>
      <c r="E8" s="152" t="s">
        <v>95</v>
      </c>
      <c r="F8" s="154" t="s">
        <v>96</v>
      </c>
      <c r="G8" s="52">
        <v>441.909212</v>
      </c>
      <c r="H8" s="52">
        <v>441.909212</v>
      </c>
      <c r="I8" s="52"/>
      <c r="J8" s="52"/>
      <c r="K8" s="52"/>
      <c r="L8" s="120"/>
    </row>
    <row r="9" ht="27" customHeight="true" spans="1:12">
      <c r="A9" s="110"/>
      <c r="B9" s="152" t="s">
        <v>92</v>
      </c>
      <c r="C9" s="152" t="s">
        <v>93</v>
      </c>
      <c r="D9" s="152" t="s">
        <v>97</v>
      </c>
      <c r="E9" s="152" t="s">
        <v>95</v>
      </c>
      <c r="F9" s="154" t="s">
        <v>98</v>
      </c>
      <c r="G9" s="52">
        <v>16.5</v>
      </c>
      <c r="H9" s="52"/>
      <c r="I9" s="52">
        <v>16.5</v>
      </c>
      <c r="J9" s="52"/>
      <c r="K9" s="52"/>
      <c r="L9" s="120"/>
    </row>
    <row r="10" ht="27" customHeight="true" spans="1:12">
      <c r="A10" s="110"/>
      <c r="B10" s="152" t="s">
        <v>92</v>
      </c>
      <c r="C10" s="152" t="s">
        <v>93</v>
      </c>
      <c r="D10" s="152" t="s">
        <v>99</v>
      </c>
      <c r="E10" s="152" t="s">
        <v>95</v>
      </c>
      <c r="F10" s="154" t="s">
        <v>100</v>
      </c>
      <c r="G10" s="52">
        <v>357.3</v>
      </c>
      <c r="H10" s="52"/>
      <c r="I10" s="52">
        <v>357.3</v>
      </c>
      <c r="J10" s="52"/>
      <c r="K10" s="52"/>
      <c r="L10" s="120"/>
    </row>
    <row r="11" ht="27" customHeight="true" spans="1:12">
      <c r="A11" s="110"/>
      <c r="B11" s="152" t="s">
        <v>101</v>
      </c>
      <c r="C11" s="152" t="s">
        <v>102</v>
      </c>
      <c r="D11" s="152" t="s">
        <v>94</v>
      </c>
      <c r="E11" s="152" t="s">
        <v>95</v>
      </c>
      <c r="F11" s="154" t="s">
        <v>103</v>
      </c>
      <c r="G11" s="52">
        <v>55.800984</v>
      </c>
      <c r="H11" s="52">
        <v>55.800984</v>
      </c>
      <c r="I11" s="52"/>
      <c r="J11" s="52"/>
      <c r="K11" s="52"/>
      <c r="L11" s="120"/>
    </row>
    <row r="12" ht="27" customHeight="true" spans="1:12">
      <c r="A12" s="110"/>
      <c r="B12" s="152" t="s">
        <v>101</v>
      </c>
      <c r="C12" s="152" t="s">
        <v>102</v>
      </c>
      <c r="D12" s="152" t="s">
        <v>102</v>
      </c>
      <c r="E12" s="152" t="s">
        <v>95</v>
      </c>
      <c r="F12" s="154" t="s">
        <v>104</v>
      </c>
      <c r="G12" s="52">
        <v>36.6652</v>
      </c>
      <c r="H12" s="52">
        <v>36.6652</v>
      </c>
      <c r="I12" s="52"/>
      <c r="J12" s="52"/>
      <c r="K12" s="52"/>
      <c r="L12" s="120"/>
    </row>
    <row r="13" ht="27" customHeight="true" spans="1:12">
      <c r="A13" s="110"/>
      <c r="B13" s="152" t="s">
        <v>101</v>
      </c>
      <c r="C13" s="152" t="s">
        <v>102</v>
      </c>
      <c r="D13" s="152" t="s">
        <v>105</v>
      </c>
      <c r="E13" s="152" t="s">
        <v>95</v>
      </c>
      <c r="F13" s="154" t="s">
        <v>106</v>
      </c>
      <c r="G13" s="52">
        <v>29.5257</v>
      </c>
      <c r="H13" s="52">
        <v>29.5257</v>
      </c>
      <c r="I13" s="52"/>
      <c r="J13" s="52"/>
      <c r="K13" s="52"/>
      <c r="L13" s="120"/>
    </row>
    <row r="14" ht="27" customHeight="true" spans="1:12">
      <c r="A14" s="110"/>
      <c r="B14" s="152" t="s">
        <v>107</v>
      </c>
      <c r="C14" s="152" t="s">
        <v>97</v>
      </c>
      <c r="D14" s="152" t="s">
        <v>94</v>
      </c>
      <c r="E14" s="152" t="s">
        <v>95</v>
      </c>
      <c r="F14" s="154" t="s">
        <v>108</v>
      </c>
      <c r="G14" s="52">
        <v>41.2897</v>
      </c>
      <c r="H14" s="52">
        <v>41.2897</v>
      </c>
      <c r="I14" s="52"/>
      <c r="J14" s="52"/>
      <c r="K14" s="52"/>
      <c r="L14" s="120"/>
    </row>
    <row r="15" ht="27" customHeight="true" spans="1:12">
      <c r="A15" s="110"/>
      <c r="B15" s="44"/>
      <c r="C15" s="44"/>
      <c r="D15" s="44"/>
      <c r="E15" s="44"/>
      <c r="F15" s="44"/>
      <c r="G15" s="52"/>
      <c r="H15" s="52"/>
      <c r="I15" s="52"/>
      <c r="J15" s="52"/>
      <c r="K15" s="52"/>
      <c r="L15" s="120"/>
    </row>
    <row r="16" ht="27" customHeight="true" spans="1:12">
      <c r="A16" s="110"/>
      <c r="B16" s="44"/>
      <c r="C16" s="44"/>
      <c r="D16" s="44"/>
      <c r="E16" s="44"/>
      <c r="F16" s="44"/>
      <c r="G16" s="52"/>
      <c r="H16" s="52"/>
      <c r="I16" s="52"/>
      <c r="J16" s="52"/>
      <c r="K16" s="52"/>
      <c r="L16" s="120"/>
    </row>
    <row r="17" ht="27" customHeight="true" spans="1:12">
      <c r="A17" s="110"/>
      <c r="B17" s="44"/>
      <c r="C17" s="44"/>
      <c r="D17" s="44"/>
      <c r="E17" s="44"/>
      <c r="F17" s="44"/>
      <c r="G17" s="52"/>
      <c r="H17" s="52"/>
      <c r="I17" s="52"/>
      <c r="J17" s="52"/>
      <c r="K17" s="52"/>
      <c r="L17" s="120"/>
    </row>
    <row r="18" ht="27" customHeight="true" spans="1:12">
      <c r="A18" s="110"/>
      <c r="B18" s="44"/>
      <c r="C18" s="44"/>
      <c r="D18" s="44"/>
      <c r="E18" s="44"/>
      <c r="F18" s="44"/>
      <c r="G18" s="52"/>
      <c r="H18" s="52"/>
      <c r="I18" s="52"/>
      <c r="J18" s="52"/>
      <c r="K18" s="52"/>
      <c r="L18" s="120"/>
    </row>
    <row r="19" ht="27" customHeight="true" spans="1:12">
      <c r="A19" s="110"/>
      <c r="B19" s="44"/>
      <c r="C19" s="44"/>
      <c r="D19" s="44"/>
      <c r="E19" s="44"/>
      <c r="F19" s="44"/>
      <c r="G19" s="52"/>
      <c r="H19" s="52"/>
      <c r="I19" s="52"/>
      <c r="J19" s="52"/>
      <c r="K19" s="52"/>
      <c r="L19" s="120"/>
    </row>
    <row r="20" ht="27" customHeight="true" spans="1:12">
      <c r="A20" s="109"/>
      <c r="B20" s="47"/>
      <c r="C20" s="47"/>
      <c r="D20" s="47"/>
      <c r="E20" s="47"/>
      <c r="F20" s="47" t="s">
        <v>23</v>
      </c>
      <c r="G20" s="53"/>
      <c r="H20" s="53"/>
      <c r="I20" s="53"/>
      <c r="J20" s="53"/>
      <c r="K20" s="53"/>
      <c r="L20" s="155"/>
    </row>
    <row r="21" ht="27" customHeight="true" spans="1:12">
      <c r="A21" s="109"/>
      <c r="B21" s="47"/>
      <c r="C21" s="47"/>
      <c r="D21" s="47"/>
      <c r="E21" s="47"/>
      <c r="F21" s="47" t="s">
        <v>23</v>
      </c>
      <c r="G21" s="53"/>
      <c r="H21" s="53"/>
      <c r="I21" s="53"/>
      <c r="J21" s="53"/>
      <c r="K21" s="53"/>
      <c r="L21" s="155"/>
    </row>
    <row r="22" ht="27" customHeight="true" spans="1:12">
      <c r="A22" s="109"/>
      <c r="B22" s="47"/>
      <c r="C22" s="47"/>
      <c r="D22" s="47"/>
      <c r="E22" s="47"/>
      <c r="F22" s="47" t="s">
        <v>109</v>
      </c>
      <c r="G22" s="53"/>
      <c r="H22" s="53"/>
      <c r="I22" s="53"/>
      <c r="J22" s="53"/>
      <c r="K22" s="53"/>
      <c r="L22" s="119"/>
    </row>
    <row r="23" ht="9.75" customHeight="true" spans="1:12">
      <c r="A23" s="100"/>
      <c r="B23" s="112"/>
      <c r="C23" s="112"/>
      <c r="D23" s="112"/>
      <c r="E23" s="112"/>
      <c r="F23" s="100"/>
      <c r="G23" s="100"/>
      <c r="H23" s="100"/>
      <c r="I23" s="100"/>
      <c r="J23" s="112"/>
      <c r="K23" s="112"/>
      <c r="L23" s="121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true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4"/>
  <sheetViews>
    <sheetView workbookViewId="0">
      <pane ySplit="5" topLeftCell="A6" activePane="bottomLeft" state="frozen"/>
      <selection/>
      <selection pane="bottomLeft" activeCell="C7" sqref="C7"/>
    </sheetView>
  </sheetViews>
  <sheetFormatPr defaultColWidth="10" defaultRowHeight="13.5"/>
  <cols>
    <col min="1" max="1" width="1.53333333333333" style="67" customWidth="true"/>
    <col min="2" max="2" width="29.625" style="67" customWidth="true"/>
    <col min="3" max="3" width="11.625" style="67" customWidth="true"/>
    <col min="4" max="4" width="29.625" style="67" customWidth="true"/>
    <col min="5" max="5" width="11.625" style="67" customWidth="true"/>
    <col min="6" max="6" width="13.125" style="67" customWidth="true"/>
    <col min="7" max="8" width="11.25" style="67" customWidth="true"/>
    <col min="9" max="9" width="1.53333333333333" style="67" customWidth="true"/>
    <col min="10" max="12" width="9.76666666666667" style="67" customWidth="true"/>
    <col min="13" max="16384" width="10" style="67"/>
  </cols>
  <sheetData>
    <row r="1" ht="25" customHeight="true" spans="1:9">
      <c r="A1" s="140"/>
      <c r="B1" s="21" t="s">
        <v>110</v>
      </c>
      <c r="C1" s="141"/>
      <c r="D1" s="141"/>
      <c r="H1" s="145" t="s">
        <v>111</v>
      </c>
      <c r="I1" s="107" t="s">
        <v>3</v>
      </c>
    </row>
    <row r="2" ht="22.8" customHeight="true" spans="1:9">
      <c r="A2" s="142"/>
      <c r="B2" s="143" t="s">
        <v>112</v>
      </c>
      <c r="C2" s="143"/>
      <c r="D2" s="143"/>
      <c r="E2" s="143"/>
      <c r="F2" s="146"/>
      <c r="G2" s="146"/>
      <c r="H2" s="146"/>
      <c r="I2" s="148"/>
    </row>
    <row r="3" ht="19.55" customHeight="true" spans="1:9">
      <c r="A3" s="142"/>
      <c r="B3" s="72" t="s">
        <v>5</v>
      </c>
      <c r="C3" s="72"/>
      <c r="D3" s="94"/>
      <c r="F3" s="147" t="s">
        <v>6</v>
      </c>
      <c r="G3" s="147"/>
      <c r="H3" s="147"/>
      <c r="I3" s="149"/>
    </row>
    <row r="4" ht="30" customHeight="true" spans="1:9">
      <c r="A4" s="142"/>
      <c r="B4" s="44" t="s">
        <v>7</v>
      </c>
      <c r="C4" s="44"/>
      <c r="D4" s="44" t="s">
        <v>8</v>
      </c>
      <c r="E4" s="44"/>
      <c r="F4" s="44"/>
      <c r="G4" s="44"/>
      <c r="H4" s="44"/>
      <c r="I4" s="150"/>
    </row>
    <row r="5" ht="30" customHeight="true" spans="1:9">
      <c r="A5" s="142"/>
      <c r="B5" s="44" t="s">
        <v>9</v>
      </c>
      <c r="C5" s="44" t="s">
        <v>10</v>
      </c>
      <c r="D5" s="44" t="s">
        <v>9</v>
      </c>
      <c r="E5" s="44" t="s">
        <v>60</v>
      </c>
      <c r="F5" s="61" t="s">
        <v>113</v>
      </c>
      <c r="G5" s="61" t="s">
        <v>114</v>
      </c>
      <c r="H5" s="61" t="s">
        <v>115</v>
      </c>
      <c r="I5" s="107"/>
    </row>
    <row r="6" ht="30" customHeight="true" spans="1:9">
      <c r="A6" s="93"/>
      <c r="B6" s="47" t="s">
        <v>116</v>
      </c>
      <c r="C6" s="53">
        <v>978.9908</v>
      </c>
      <c r="D6" s="47" t="s">
        <v>117</v>
      </c>
      <c r="E6" s="53">
        <f>F6</f>
        <v>978.9908</v>
      </c>
      <c r="F6" s="53">
        <f>SUM(F7:F33)</f>
        <v>978.9908</v>
      </c>
      <c r="G6" s="53"/>
      <c r="H6" s="53"/>
      <c r="I6" s="119"/>
    </row>
    <row r="7" ht="30" customHeight="true" spans="1:9">
      <c r="A7" s="93"/>
      <c r="B7" s="47" t="s">
        <v>118</v>
      </c>
      <c r="C7" s="53">
        <v>978.9908</v>
      </c>
      <c r="D7" s="47" t="s">
        <v>119</v>
      </c>
      <c r="E7" s="53">
        <f>F7</f>
        <v>815.7092</v>
      </c>
      <c r="F7" s="53">
        <v>815.7092</v>
      </c>
      <c r="G7" s="53"/>
      <c r="H7" s="53"/>
      <c r="I7" s="119"/>
    </row>
    <row r="8" ht="30" customHeight="true" spans="1:9">
      <c r="A8" s="93"/>
      <c r="B8" s="47" t="s">
        <v>120</v>
      </c>
      <c r="C8" s="53"/>
      <c r="D8" s="47" t="s">
        <v>121</v>
      </c>
      <c r="E8" s="53"/>
      <c r="F8" s="53"/>
      <c r="G8" s="53"/>
      <c r="H8" s="53"/>
      <c r="I8" s="119"/>
    </row>
    <row r="9" ht="30" customHeight="true" spans="1:9">
      <c r="A9" s="93"/>
      <c r="B9" s="47" t="s">
        <v>122</v>
      </c>
      <c r="C9" s="53"/>
      <c r="D9" s="47" t="s">
        <v>123</v>
      </c>
      <c r="E9" s="53"/>
      <c r="F9" s="53"/>
      <c r="G9" s="53"/>
      <c r="H9" s="53"/>
      <c r="I9" s="119"/>
    </row>
    <row r="10" ht="30" customHeight="true" spans="1:9">
      <c r="A10" s="93"/>
      <c r="B10" s="47" t="s">
        <v>124</v>
      </c>
      <c r="C10" s="53"/>
      <c r="D10" s="47" t="s">
        <v>125</v>
      </c>
      <c r="E10" s="53"/>
      <c r="F10" s="53"/>
      <c r="G10" s="53"/>
      <c r="H10" s="53"/>
      <c r="I10" s="119"/>
    </row>
    <row r="11" ht="30" customHeight="true" spans="1:9">
      <c r="A11" s="93"/>
      <c r="B11" s="47" t="s">
        <v>118</v>
      </c>
      <c r="C11" s="53"/>
      <c r="D11" s="47" t="s">
        <v>126</v>
      </c>
      <c r="E11" s="53"/>
      <c r="F11" s="53"/>
      <c r="G11" s="53"/>
      <c r="H11" s="53"/>
      <c r="I11" s="119"/>
    </row>
    <row r="12" ht="30" customHeight="true" spans="1:9">
      <c r="A12" s="93"/>
      <c r="B12" s="47" t="s">
        <v>120</v>
      </c>
      <c r="C12" s="53"/>
      <c r="D12" s="47" t="s">
        <v>127</v>
      </c>
      <c r="E12" s="53"/>
      <c r="F12" s="53"/>
      <c r="G12" s="53"/>
      <c r="H12" s="53"/>
      <c r="I12" s="119"/>
    </row>
    <row r="13" ht="30" customHeight="true" spans="1:9">
      <c r="A13" s="93"/>
      <c r="B13" s="47" t="s">
        <v>122</v>
      </c>
      <c r="C13" s="53"/>
      <c r="D13" s="47" t="s">
        <v>128</v>
      </c>
      <c r="E13" s="53"/>
      <c r="F13" s="53"/>
      <c r="G13" s="53"/>
      <c r="H13" s="53"/>
      <c r="I13" s="119"/>
    </row>
    <row r="14" ht="30" customHeight="true" spans="1:9">
      <c r="A14" s="93"/>
      <c r="B14" s="47" t="s">
        <v>109</v>
      </c>
      <c r="C14" s="53"/>
      <c r="D14" s="47" t="s">
        <v>129</v>
      </c>
      <c r="E14" s="53">
        <f>F14</f>
        <v>121.9919</v>
      </c>
      <c r="F14" s="53">
        <v>121.9919</v>
      </c>
      <c r="G14" s="53"/>
      <c r="H14" s="53"/>
      <c r="I14" s="119"/>
    </row>
    <row r="15" ht="30" customHeight="true" spans="1:9">
      <c r="A15" s="93"/>
      <c r="B15" s="47" t="s">
        <v>109</v>
      </c>
      <c r="C15" s="53"/>
      <c r="D15" s="47" t="s">
        <v>130</v>
      </c>
      <c r="E15" s="53"/>
      <c r="F15" s="53"/>
      <c r="G15" s="53"/>
      <c r="H15" s="53"/>
      <c r="I15" s="119"/>
    </row>
    <row r="16" ht="30" customHeight="true" spans="1:9">
      <c r="A16" s="93"/>
      <c r="B16" s="47" t="s">
        <v>109</v>
      </c>
      <c r="C16" s="53"/>
      <c r="D16" s="47" t="s">
        <v>131</v>
      </c>
      <c r="E16" s="53"/>
      <c r="F16" s="53"/>
      <c r="G16" s="53"/>
      <c r="H16" s="53"/>
      <c r="I16" s="119"/>
    </row>
    <row r="17" ht="30" customHeight="true" spans="1:9">
      <c r="A17" s="93"/>
      <c r="B17" s="47" t="s">
        <v>109</v>
      </c>
      <c r="C17" s="53"/>
      <c r="D17" s="47" t="s">
        <v>132</v>
      </c>
      <c r="E17" s="53"/>
      <c r="F17" s="53"/>
      <c r="G17" s="53"/>
      <c r="H17" s="53"/>
      <c r="I17" s="119"/>
    </row>
    <row r="18" ht="30" customHeight="true" spans="1:9">
      <c r="A18" s="93"/>
      <c r="B18" s="47" t="s">
        <v>109</v>
      </c>
      <c r="C18" s="53"/>
      <c r="D18" s="47" t="s">
        <v>133</v>
      </c>
      <c r="E18" s="53"/>
      <c r="F18" s="53"/>
      <c r="G18" s="53"/>
      <c r="H18" s="53"/>
      <c r="I18" s="119"/>
    </row>
    <row r="19" ht="30" customHeight="true" spans="1:9">
      <c r="A19" s="93"/>
      <c r="B19" s="47" t="s">
        <v>109</v>
      </c>
      <c r="C19" s="53"/>
      <c r="D19" s="47" t="s">
        <v>134</v>
      </c>
      <c r="E19" s="53"/>
      <c r="F19" s="53"/>
      <c r="G19" s="53"/>
      <c r="H19" s="53"/>
      <c r="I19" s="119"/>
    </row>
    <row r="20" ht="30" customHeight="true" spans="1:9">
      <c r="A20" s="93"/>
      <c r="B20" s="47" t="s">
        <v>109</v>
      </c>
      <c r="C20" s="53"/>
      <c r="D20" s="47" t="s">
        <v>135</v>
      </c>
      <c r="E20" s="53"/>
      <c r="F20" s="53"/>
      <c r="G20" s="53"/>
      <c r="H20" s="53"/>
      <c r="I20" s="119"/>
    </row>
    <row r="21" ht="30" customHeight="true" spans="1:9">
      <c r="A21" s="93"/>
      <c r="B21" s="47" t="s">
        <v>109</v>
      </c>
      <c r="C21" s="53"/>
      <c r="D21" s="47" t="s">
        <v>136</v>
      </c>
      <c r="E21" s="53"/>
      <c r="F21" s="53"/>
      <c r="G21" s="53"/>
      <c r="H21" s="53"/>
      <c r="I21" s="119"/>
    </row>
    <row r="22" ht="30" customHeight="true" spans="1:9">
      <c r="A22" s="93"/>
      <c r="B22" s="47" t="s">
        <v>109</v>
      </c>
      <c r="C22" s="53"/>
      <c r="D22" s="47" t="s">
        <v>137</v>
      </c>
      <c r="E22" s="53"/>
      <c r="F22" s="53"/>
      <c r="G22" s="53"/>
      <c r="H22" s="53"/>
      <c r="I22" s="119"/>
    </row>
    <row r="23" ht="30" customHeight="true" spans="1:9">
      <c r="A23" s="93"/>
      <c r="B23" s="47" t="s">
        <v>109</v>
      </c>
      <c r="C23" s="53"/>
      <c r="D23" s="47" t="s">
        <v>138</v>
      </c>
      <c r="E23" s="53"/>
      <c r="F23" s="53"/>
      <c r="G23" s="53"/>
      <c r="H23" s="53"/>
      <c r="I23" s="119"/>
    </row>
    <row r="24" ht="30" customHeight="true" spans="1:9">
      <c r="A24" s="93"/>
      <c r="B24" s="47" t="s">
        <v>109</v>
      </c>
      <c r="C24" s="53"/>
      <c r="D24" s="47" t="s">
        <v>139</v>
      </c>
      <c r="E24" s="53"/>
      <c r="F24" s="53"/>
      <c r="G24" s="53"/>
      <c r="H24" s="53"/>
      <c r="I24" s="119"/>
    </row>
    <row r="25" ht="30" customHeight="true" spans="1:9">
      <c r="A25" s="93"/>
      <c r="B25" s="47" t="s">
        <v>109</v>
      </c>
      <c r="C25" s="53"/>
      <c r="D25" s="47" t="s">
        <v>140</v>
      </c>
      <c r="E25" s="53"/>
      <c r="F25" s="53"/>
      <c r="G25" s="53"/>
      <c r="H25" s="53"/>
      <c r="I25" s="119"/>
    </row>
    <row r="26" ht="30" customHeight="true" spans="1:9">
      <c r="A26" s="93"/>
      <c r="B26" s="47" t="s">
        <v>109</v>
      </c>
      <c r="C26" s="53"/>
      <c r="D26" s="47" t="s">
        <v>141</v>
      </c>
      <c r="E26" s="53">
        <f>F26</f>
        <v>41.2897</v>
      </c>
      <c r="F26" s="53">
        <v>41.2897</v>
      </c>
      <c r="G26" s="53"/>
      <c r="H26" s="53"/>
      <c r="I26" s="119"/>
    </row>
    <row r="27" ht="30" customHeight="true" spans="1:9">
      <c r="A27" s="93"/>
      <c r="B27" s="47" t="s">
        <v>109</v>
      </c>
      <c r="C27" s="53"/>
      <c r="D27" s="47" t="s">
        <v>142</v>
      </c>
      <c r="E27" s="53"/>
      <c r="F27" s="53"/>
      <c r="G27" s="53"/>
      <c r="H27" s="53"/>
      <c r="I27" s="119"/>
    </row>
    <row r="28" ht="30" customHeight="true" spans="1:9">
      <c r="A28" s="93"/>
      <c r="B28" s="47" t="s">
        <v>109</v>
      </c>
      <c r="C28" s="53"/>
      <c r="D28" s="47" t="s">
        <v>143</v>
      </c>
      <c r="E28" s="53"/>
      <c r="F28" s="53"/>
      <c r="G28" s="53"/>
      <c r="H28" s="53"/>
      <c r="I28" s="119"/>
    </row>
    <row r="29" ht="30" customHeight="true" spans="1:9">
      <c r="A29" s="93"/>
      <c r="B29" s="47" t="s">
        <v>109</v>
      </c>
      <c r="C29" s="53"/>
      <c r="D29" s="47" t="s">
        <v>144</v>
      </c>
      <c r="E29" s="53"/>
      <c r="F29" s="53"/>
      <c r="G29" s="53"/>
      <c r="H29" s="53"/>
      <c r="I29" s="119"/>
    </row>
    <row r="30" ht="30" customHeight="true" spans="1:9">
      <c r="A30" s="93"/>
      <c r="B30" s="47" t="s">
        <v>109</v>
      </c>
      <c r="C30" s="53"/>
      <c r="D30" s="47" t="s">
        <v>145</v>
      </c>
      <c r="E30" s="53"/>
      <c r="F30" s="53"/>
      <c r="G30" s="53"/>
      <c r="H30" s="53"/>
      <c r="I30" s="119"/>
    </row>
    <row r="31" ht="30" customHeight="true" spans="1:9">
      <c r="A31" s="93"/>
      <c r="B31" s="47" t="s">
        <v>109</v>
      </c>
      <c r="C31" s="53"/>
      <c r="D31" s="47" t="s">
        <v>146</v>
      </c>
      <c r="E31" s="53"/>
      <c r="F31" s="53"/>
      <c r="G31" s="53"/>
      <c r="H31" s="53"/>
      <c r="I31" s="119"/>
    </row>
    <row r="32" ht="30" customHeight="true" spans="1:9">
      <c r="A32" s="93"/>
      <c r="B32" s="47" t="s">
        <v>109</v>
      </c>
      <c r="C32" s="53"/>
      <c r="D32" s="47" t="s">
        <v>147</v>
      </c>
      <c r="E32" s="53"/>
      <c r="F32" s="53"/>
      <c r="G32" s="53"/>
      <c r="H32" s="53"/>
      <c r="I32" s="119"/>
    </row>
    <row r="33" ht="30" customHeight="true" spans="1:9">
      <c r="A33" s="93"/>
      <c r="B33" s="47" t="s">
        <v>109</v>
      </c>
      <c r="C33" s="53"/>
      <c r="D33" s="47" t="s">
        <v>148</v>
      </c>
      <c r="E33" s="53"/>
      <c r="F33" s="53"/>
      <c r="G33" s="53"/>
      <c r="H33" s="53"/>
      <c r="I33" s="119"/>
    </row>
    <row r="34" ht="9.75" customHeight="true" spans="1:9">
      <c r="A34" s="144"/>
      <c r="B34" s="144"/>
      <c r="C34" s="144"/>
      <c r="D34" s="94"/>
      <c r="E34" s="144"/>
      <c r="F34" s="144"/>
      <c r="G34" s="144"/>
      <c r="H34" s="144"/>
      <c r="I34" s="151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true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N33"/>
  <sheetViews>
    <sheetView workbookViewId="0">
      <pane ySplit="6" topLeftCell="A7" activePane="bottomLeft" state="frozen"/>
      <selection/>
      <selection pane="bottomLeft" activeCell="F16" sqref="F16"/>
    </sheetView>
  </sheetViews>
  <sheetFormatPr defaultColWidth="10" defaultRowHeight="13.5"/>
  <cols>
    <col min="1" max="1" width="1.53333333333333" style="67" customWidth="true"/>
    <col min="2" max="2" width="5.875" style="67" customWidth="true"/>
    <col min="3" max="3" width="5.875" style="122" customWidth="true"/>
    <col min="4" max="4" width="11.625" style="67" customWidth="true"/>
    <col min="5" max="5" width="28.25" style="67" customWidth="true"/>
    <col min="6" max="8" width="7.75" style="67" customWidth="true"/>
    <col min="9" max="9" width="6.375" style="67" customWidth="true"/>
    <col min="10" max="13" width="5.875" style="67" customWidth="true"/>
    <col min="14" max="16" width="7.25" style="67" customWidth="true"/>
    <col min="17" max="23" width="5.875" style="67" customWidth="true"/>
    <col min="24" max="26" width="7.25" style="67" customWidth="true"/>
    <col min="27" max="33" width="5.875" style="67" customWidth="true"/>
    <col min="34" max="39" width="7.25" style="67" customWidth="true"/>
    <col min="40" max="40" width="1.53333333333333" style="67" customWidth="true"/>
    <col min="41" max="42" width="9.76666666666667" style="67" customWidth="true"/>
    <col min="43" max="16384" width="10" style="67"/>
  </cols>
  <sheetData>
    <row r="1" ht="25" customHeight="true" spans="1:40">
      <c r="A1" s="68"/>
      <c r="B1" s="21" t="s">
        <v>149</v>
      </c>
      <c r="C1" s="123"/>
      <c r="D1" s="89"/>
      <c r="E1" s="89"/>
      <c r="F1" s="90"/>
      <c r="G1" s="90"/>
      <c r="H1" s="90"/>
      <c r="I1" s="89"/>
      <c r="J1" s="89"/>
      <c r="K1" s="90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101" t="s">
        <v>150</v>
      </c>
      <c r="AN1" s="138"/>
    </row>
    <row r="2" ht="22.8" customHeight="true" spans="1:40">
      <c r="A2" s="90"/>
      <c r="B2" s="91" t="s">
        <v>151</v>
      </c>
      <c r="C2" s="124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138"/>
    </row>
    <row r="3" ht="19.55" customHeight="true" spans="1:40">
      <c r="A3" s="92"/>
      <c r="B3" s="72" t="s">
        <v>5</v>
      </c>
      <c r="C3" s="125"/>
      <c r="D3" s="72"/>
      <c r="E3" s="72"/>
      <c r="F3" s="129"/>
      <c r="G3" s="92"/>
      <c r="H3" s="102"/>
      <c r="I3" s="129"/>
      <c r="J3" s="129"/>
      <c r="K3" s="134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02" t="s">
        <v>6</v>
      </c>
      <c r="AM3" s="102"/>
      <c r="AN3" s="139"/>
    </row>
    <row r="4" ht="24.4" customHeight="true" spans="1:40">
      <c r="A4" s="93"/>
      <c r="B4" s="61" t="s">
        <v>9</v>
      </c>
      <c r="C4" s="126"/>
      <c r="D4" s="61"/>
      <c r="E4" s="61"/>
      <c r="F4" s="61" t="s">
        <v>152</v>
      </c>
      <c r="G4" s="61" t="s">
        <v>153</v>
      </c>
      <c r="H4" s="61"/>
      <c r="I4" s="61"/>
      <c r="J4" s="61"/>
      <c r="K4" s="61"/>
      <c r="L4" s="61"/>
      <c r="M4" s="61"/>
      <c r="N4" s="61"/>
      <c r="O4" s="61"/>
      <c r="P4" s="61"/>
      <c r="Q4" s="61" t="s">
        <v>154</v>
      </c>
      <c r="R4" s="61"/>
      <c r="S4" s="61"/>
      <c r="T4" s="61"/>
      <c r="U4" s="61"/>
      <c r="V4" s="61"/>
      <c r="W4" s="61"/>
      <c r="X4" s="61"/>
      <c r="Y4" s="61"/>
      <c r="Z4" s="61"/>
      <c r="AA4" s="61" t="s">
        <v>155</v>
      </c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107"/>
    </row>
    <row r="5" ht="24.4" customHeight="true" spans="1:40">
      <c r="A5" s="93"/>
      <c r="B5" s="61" t="s">
        <v>88</v>
      </c>
      <c r="C5" s="126"/>
      <c r="D5" s="61" t="s">
        <v>71</v>
      </c>
      <c r="E5" s="61" t="s">
        <v>72</v>
      </c>
      <c r="F5" s="61"/>
      <c r="G5" s="61" t="s">
        <v>60</v>
      </c>
      <c r="H5" s="61" t="s">
        <v>156</v>
      </c>
      <c r="I5" s="61"/>
      <c r="J5" s="61"/>
      <c r="K5" s="61" t="s">
        <v>157</v>
      </c>
      <c r="L5" s="61"/>
      <c r="M5" s="61"/>
      <c r="N5" s="61" t="s">
        <v>158</v>
      </c>
      <c r="O5" s="61"/>
      <c r="P5" s="61"/>
      <c r="Q5" s="61" t="s">
        <v>60</v>
      </c>
      <c r="R5" s="61" t="s">
        <v>156</v>
      </c>
      <c r="S5" s="61"/>
      <c r="T5" s="61"/>
      <c r="U5" s="61" t="s">
        <v>157</v>
      </c>
      <c r="V5" s="61"/>
      <c r="W5" s="61"/>
      <c r="X5" s="61" t="s">
        <v>158</v>
      </c>
      <c r="Y5" s="61"/>
      <c r="Z5" s="61"/>
      <c r="AA5" s="61" t="s">
        <v>60</v>
      </c>
      <c r="AB5" s="61" t="s">
        <v>156</v>
      </c>
      <c r="AC5" s="61"/>
      <c r="AD5" s="61"/>
      <c r="AE5" s="61" t="s">
        <v>157</v>
      </c>
      <c r="AF5" s="61"/>
      <c r="AG5" s="61"/>
      <c r="AH5" s="61" t="s">
        <v>158</v>
      </c>
      <c r="AI5" s="61"/>
      <c r="AJ5" s="61"/>
      <c r="AK5" s="61" t="s">
        <v>159</v>
      </c>
      <c r="AL5" s="61"/>
      <c r="AM5" s="61"/>
      <c r="AN5" s="107"/>
    </row>
    <row r="6" ht="39" customHeight="true" spans="1:40">
      <c r="A6" s="94"/>
      <c r="B6" s="61" t="s">
        <v>89</v>
      </c>
      <c r="C6" s="126" t="s">
        <v>90</v>
      </c>
      <c r="D6" s="61"/>
      <c r="E6" s="61"/>
      <c r="F6" s="61"/>
      <c r="G6" s="61"/>
      <c r="H6" s="61" t="s">
        <v>160</v>
      </c>
      <c r="I6" s="61" t="s">
        <v>84</v>
      </c>
      <c r="J6" s="61" t="s">
        <v>85</v>
      </c>
      <c r="K6" s="61" t="s">
        <v>160</v>
      </c>
      <c r="L6" s="61" t="s">
        <v>84</v>
      </c>
      <c r="M6" s="61" t="s">
        <v>85</v>
      </c>
      <c r="N6" s="61" t="s">
        <v>160</v>
      </c>
      <c r="O6" s="61" t="s">
        <v>161</v>
      </c>
      <c r="P6" s="61" t="s">
        <v>162</v>
      </c>
      <c r="Q6" s="61"/>
      <c r="R6" s="61" t="s">
        <v>160</v>
      </c>
      <c r="S6" s="61" t="s">
        <v>84</v>
      </c>
      <c r="T6" s="61" t="s">
        <v>85</v>
      </c>
      <c r="U6" s="61" t="s">
        <v>160</v>
      </c>
      <c r="V6" s="61" t="s">
        <v>84</v>
      </c>
      <c r="W6" s="61" t="s">
        <v>85</v>
      </c>
      <c r="X6" s="61" t="s">
        <v>160</v>
      </c>
      <c r="Y6" s="61" t="s">
        <v>161</v>
      </c>
      <c r="Z6" s="61" t="s">
        <v>162</v>
      </c>
      <c r="AA6" s="61"/>
      <c r="AB6" s="61" t="s">
        <v>160</v>
      </c>
      <c r="AC6" s="61" t="s">
        <v>84</v>
      </c>
      <c r="AD6" s="61" t="s">
        <v>85</v>
      </c>
      <c r="AE6" s="61" t="s">
        <v>160</v>
      </c>
      <c r="AF6" s="61" t="s">
        <v>84</v>
      </c>
      <c r="AG6" s="61" t="s">
        <v>85</v>
      </c>
      <c r="AH6" s="61" t="s">
        <v>160</v>
      </c>
      <c r="AI6" s="61" t="s">
        <v>161</v>
      </c>
      <c r="AJ6" s="61" t="s">
        <v>162</v>
      </c>
      <c r="AK6" s="61" t="s">
        <v>160</v>
      </c>
      <c r="AL6" s="61" t="s">
        <v>161</v>
      </c>
      <c r="AM6" s="61" t="s">
        <v>162</v>
      </c>
      <c r="AN6" s="107"/>
    </row>
    <row r="7" ht="22.8" customHeight="true" spans="1:40">
      <c r="A7" s="93"/>
      <c r="B7" s="44"/>
      <c r="C7" s="99"/>
      <c r="D7" s="44"/>
      <c r="E7" s="130" t="s">
        <v>73</v>
      </c>
      <c r="F7" s="52">
        <f>G7</f>
        <v>978.9908</v>
      </c>
      <c r="G7" s="52">
        <f>H7</f>
        <v>978.9908</v>
      </c>
      <c r="H7" s="52">
        <f>I7+J7</f>
        <v>978.9908</v>
      </c>
      <c r="I7" s="52">
        <f>SUM(I8:I33)</f>
        <v>605.1908</v>
      </c>
      <c r="J7" s="52">
        <f>SUM(J8:J33)</f>
        <v>373.8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107"/>
    </row>
    <row r="8" ht="22.8" customHeight="true" spans="1:40">
      <c r="A8" s="93"/>
      <c r="B8" s="44">
        <v>301</v>
      </c>
      <c r="C8" s="99" t="s">
        <v>94</v>
      </c>
      <c r="D8" s="127">
        <v>209001</v>
      </c>
      <c r="E8" s="131" t="s">
        <v>163</v>
      </c>
      <c r="F8" s="132">
        <f t="shared" ref="F8:F33" si="0">G8</f>
        <v>115.0596</v>
      </c>
      <c r="G8" s="52">
        <f t="shared" ref="G8:G33" si="1">H8</f>
        <v>115.0596</v>
      </c>
      <c r="H8" s="52">
        <f t="shared" ref="H8:H17" si="2">SUM(I8:J8)</f>
        <v>115.0596</v>
      </c>
      <c r="I8" s="52">
        <v>115.0596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107"/>
    </row>
    <row r="9" ht="22.8" customHeight="true" spans="1:40">
      <c r="A9" s="93"/>
      <c r="B9" s="44">
        <v>301</v>
      </c>
      <c r="C9" s="99" t="s">
        <v>97</v>
      </c>
      <c r="D9" s="127">
        <v>209001</v>
      </c>
      <c r="E9" s="133" t="s">
        <v>164</v>
      </c>
      <c r="F9" s="132">
        <f t="shared" si="0"/>
        <v>214.3295</v>
      </c>
      <c r="G9" s="52">
        <f t="shared" si="1"/>
        <v>214.3295</v>
      </c>
      <c r="H9" s="52">
        <f t="shared" si="2"/>
        <v>214.3295</v>
      </c>
      <c r="I9" s="52">
        <v>214.3295</v>
      </c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107"/>
    </row>
    <row r="10" ht="22.8" customHeight="true" spans="1:40">
      <c r="A10" s="93"/>
      <c r="B10" s="44">
        <v>301</v>
      </c>
      <c r="C10" s="99" t="s">
        <v>165</v>
      </c>
      <c r="D10" s="127">
        <v>209001</v>
      </c>
      <c r="E10" s="133" t="s">
        <v>166</v>
      </c>
      <c r="F10" s="132">
        <f t="shared" si="0"/>
        <v>9.1065</v>
      </c>
      <c r="G10" s="52">
        <f t="shared" si="1"/>
        <v>9.1065</v>
      </c>
      <c r="H10" s="52">
        <f t="shared" si="2"/>
        <v>9.1065</v>
      </c>
      <c r="I10" s="52">
        <v>9.1065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107"/>
    </row>
    <row r="11" ht="22.8" customHeight="true" spans="1:40">
      <c r="A11" s="93"/>
      <c r="B11" s="44">
        <v>301</v>
      </c>
      <c r="C11" s="99" t="s">
        <v>167</v>
      </c>
      <c r="D11" s="127">
        <v>209001</v>
      </c>
      <c r="E11" s="133" t="s">
        <v>168</v>
      </c>
      <c r="F11" s="132">
        <f t="shared" si="0"/>
        <v>36.6652</v>
      </c>
      <c r="G11" s="52">
        <f t="shared" si="1"/>
        <v>36.6652</v>
      </c>
      <c r="H11" s="52">
        <f t="shared" si="2"/>
        <v>36.6652</v>
      </c>
      <c r="I11" s="52">
        <v>36.6652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107"/>
    </row>
    <row r="12" ht="22.8" customHeight="true" spans="1:40">
      <c r="A12" s="93"/>
      <c r="B12" s="44">
        <v>301</v>
      </c>
      <c r="C12" s="99" t="s">
        <v>169</v>
      </c>
      <c r="D12" s="127">
        <v>209001</v>
      </c>
      <c r="E12" s="133" t="s">
        <v>170</v>
      </c>
      <c r="F12" s="132">
        <f t="shared" si="0"/>
        <v>26.0438</v>
      </c>
      <c r="G12" s="52">
        <f t="shared" si="1"/>
        <v>26.0438</v>
      </c>
      <c r="H12" s="52">
        <f t="shared" si="2"/>
        <v>26.0438</v>
      </c>
      <c r="I12" s="52">
        <v>26.0438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107"/>
    </row>
    <row r="13" ht="22.8" customHeight="true" spans="1:40">
      <c r="A13" s="93"/>
      <c r="B13" s="44">
        <v>301</v>
      </c>
      <c r="C13" s="99" t="s">
        <v>171</v>
      </c>
      <c r="D13" s="127">
        <v>209001</v>
      </c>
      <c r="E13" s="133" t="s">
        <v>172</v>
      </c>
      <c r="F13" s="132">
        <f t="shared" si="0"/>
        <v>2.08</v>
      </c>
      <c r="G13" s="52">
        <f t="shared" si="1"/>
        <v>2.08</v>
      </c>
      <c r="H13" s="52">
        <f t="shared" si="2"/>
        <v>2.08</v>
      </c>
      <c r="I13" s="52">
        <v>2.08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107"/>
    </row>
    <row r="14" ht="22.8" customHeight="true" spans="1:40">
      <c r="A14" s="93"/>
      <c r="B14" s="44">
        <v>301</v>
      </c>
      <c r="C14" s="99" t="s">
        <v>173</v>
      </c>
      <c r="D14" s="127">
        <v>209001</v>
      </c>
      <c r="E14" s="133" t="s">
        <v>174</v>
      </c>
      <c r="F14" s="132">
        <f t="shared" si="0"/>
        <v>0</v>
      </c>
      <c r="G14" s="52">
        <f t="shared" si="1"/>
        <v>0</v>
      </c>
      <c r="H14" s="52">
        <f t="shared" si="2"/>
        <v>0</v>
      </c>
      <c r="I14" s="52">
        <v>0</v>
      </c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107"/>
    </row>
    <row r="15" ht="22.8" customHeight="true" spans="1:40">
      <c r="A15" s="93"/>
      <c r="B15" s="44">
        <v>301</v>
      </c>
      <c r="C15" s="99" t="s">
        <v>175</v>
      </c>
      <c r="D15" s="127">
        <v>209001</v>
      </c>
      <c r="E15" s="133" t="s">
        <v>176</v>
      </c>
      <c r="F15" s="132">
        <f t="shared" si="0"/>
        <v>41.2897</v>
      </c>
      <c r="G15" s="52">
        <f t="shared" si="1"/>
        <v>41.2897</v>
      </c>
      <c r="H15" s="52">
        <f t="shared" si="2"/>
        <v>41.2897</v>
      </c>
      <c r="I15" s="52">
        <v>41.2897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107"/>
    </row>
    <row r="16" ht="22.8" customHeight="true" spans="1:40">
      <c r="A16" s="93"/>
      <c r="B16" s="44">
        <v>301</v>
      </c>
      <c r="C16" s="99" t="s">
        <v>99</v>
      </c>
      <c r="D16" s="127">
        <v>209001</v>
      </c>
      <c r="E16" s="131" t="s">
        <v>177</v>
      </c>
      <c r="F16" s="132">
        <f t="shared" si="0"/>
        <v>20.5073</v>
      </c>
      <c r="G16" s="52">
        <f t="shared" si="1"/>
        <v>20.5073</v>
      </c>
      <c r="H16" s="52">
        <f t="shared" si="2"/>
        <v>20.5073</v>
      </c>
      <c r="I16" s="52">
        <v>20.5073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107"/>
    </row>
    <row r="17" ht="22.8" customHeight="true" spans="1:40">
      <c r="A17" s="93"/>
      <c r="B17" s="44">
        <v>302</v>
      </c>
      <c r="C17" s="99" t="s">
        <v>94</v>
      </c>
      <c r="D17" s="127">
        <v>209001</v>
      </c>
      <c r="E17" s="133" t="s">
        <v>178</v>
      </c>
      <c r="F17" s="132">
        <f t="shared" si="0"/>
        <v>7.956</v>
      </c>
      <c r="G17" s="52">
        <f t="shared" si="1"/>
        <v>7.956</v>
      </c>
      <c r="H17" s="52">
        <f t="shared" si="2"/>
        <v>7.956</v>
      </c>
      <c r="I17" s="52">
        <v>7.956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107"/>
    </row>
    <row r="18" ht="22.8" customHeight="true" spans="1:40">
      <c r="A18" s="128"/>
      <c r="B18" s="44">
        <v>302</v>
      </c>
      <c r="C18" s="99" t="s">
        <v>97</v>
      </c>
      <c r="D18" s="127">
        <v>209001</v>
      </c>
      <c r="E18" s="133" t="s">
        <v>179</v>
      </c>
      <c r="F18" s="132">
        <f t="shared" si="0"/>
        <v>15</v>
      </c>
      <c r="G18" s="52">
        <f t="shared" si="1"/>
        <v>15</v>
      </c>
      <c r="H18" s="52">
        <f>I18+J18</f>
        <v>15</v>
      </c>
      <c r="I18" s="52"/>
      <c r="J18" s="135">
        <v>15</v>
      </c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08"/>
    </row>
    <row r="19" ht="22.8" customHeight="true" spans="1:40">
      <c r="A19" s="93"/>
      <c r="B19" s="44">
        <v>302</v>
      </c>
      <c r="C19" s="99" t="s">
        <v>102</v>
      </c>
      <c r="D19" s="127">
        <v>209001</v>
      </c>
      <c r="E19" s="133" t="s">
        <v>180</v>
      </c>
      <c r="F19" s="132">
        <f t="shared" si="0"/>
        <v>0.7956</v>
      </c>
      <c r="G19" s="52">
        <f t="shared" si="1"/>
        <v>0.7956</v>
      </c>
      <c r="H19" s="52">
        <f>SUM(I19:J19)</f>
        <v>0.7956</v>
      </c>
      <c r="I19" s="52">
        <v>0.7956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107"/>
    </row>
    <row r="20" ht="22.8" customHeight="true" spans="1:40">
      <c r="A20" s="93"/>
      <c r="B20" s="44">
        <v>302</v>
      </c>
      <c r="C20" s="99" t="s">
        <v>181</v>
      </c>
      <c r="D20" s="127">
        <v>209001</v>
      </c>
      <c r="E20" s="133" t="s">
        <v>182</v>
      </c>
      <c r="F20" s="132">
        <f t="shared" si="0"/>
        <v>11.989</v>
      </c>
      <c r="G20" s="52">
        <f t="shared" si="1"/>
        <v>11.989</v>
      </c>
      <c r="H20" s="52">
        <f>SUM(I20:J20)</f>
        <v>11.989</v>
      </c>
      <c r="I20" s="52">
        <v>1.989</v>
      </c>
      <c r="J20" s="52">
        <v>10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107"/>
    </row>
    <row r="21" ht="22.8" customHeight="true" spans="1:40">
      <c r="A21" s="93"/>
      <c r="B21" s="44">
        <v>302</v>
      </c>
      <c r="C21" s="99" t="s">
        <v>105</v>
      </c>
      <c r="D21" s="127">
        <v>209001</v>
      </c>
      <c r="E21" s="133" t="s">
        <v>183</v>
      </c>
      <c r="F21" s="132">
        <f t="shared" si="0"/>
        <v>4.9592</v>
      </c>
      <c r="G21" s="52">
        <f t="shared" si="1"/>
        <v>4.9592</v>
      </c>
      <c r="H21" s="52">
        <f>SUM(I21:J21)</f>
        <v>4.9592</v>
      </c>
      <c r="I21" s="52">
        <v>4.9592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107"/>
    </row>
    <row r="22" ht="22.8" customHeight="true" spans="1:40">
      <c r="A22" s="93"/>
      <c r="B22" s="44">
        <v>302</v>
      </c>
      <c r="C22" s="99" t="s">
        <v>171</v>
      </c>
      <c r="D22" s="127">
        <v>209001</v>
      </c>
      <c r="E22" s="133" t="s">
        <v>184</v>
      </c>
      <c r="F22" s="132">
        <f t="shared" si="0"/>
        <v>23.868</v>
      </c>
      <c r="G22" s="52">
        <f t="shared" si="1"/>
        <v>23.868</v>
      </c>
      <c r="H22" s="52">
        <f>SUM(I22:J22)</f>
        <v>23.868</v>
      </c>
      <c r="I22" s="52">
        <v>23.868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107"/>
    </row>
    <row r="23" ht="22.8" customHeight="true" spans="1:40">
      <c r="A23" s="128"/>
      <c r="B23" s="44">
        <v>302</v>
      </c>
      <c r="C23" s="99" t="s">
        <v>175</v>
      </c>
      <c r="D23" s="127">
        <v>209001</v>
      </c>
      <c r="E23" s="133" t="s">
        <v>185</v>
      </c>
      <c r="F23" s="132">
        <f t="shared" si="0"/>
        <v>1.5</v>
      </c>
      <c r="G23" s="52">
        <f t="shared" si="1"/>
        <v>1.5</v>
      </c>
      <c r="H23" s="52">
        <f>I23+J23</f>
        <v>1.5</v>
      </c>
      <c r="I23" s="52"/>
      <c r="J23" s="135">
        <v>1.5</v>
      </c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08"/>
    </row>
    <row r="24" ht="22.8" customHeight="true" spans="1:40">
      <c r="A24" s="93"/>
      <c r="B24" s="44">
        <v>302</v>
      </c>
      <c r="C24" s="99" t="s">
        <v>186</v>
      </c>
      <c r="D24" s="127">
        <v>209001</v>
      </c>
      <c r="E24" s="133" t="s">
        <v>187</v>
      </c>
      <c r="F24" s="132">
        <f t="shared" si="0"/>
        <v>1.2184</v>
      </c>
      <c r="G24" s="52">
        <f t="shared" si="1"/>
        <v>1.2184</v>
      </c>
      <c r="H24" s="52">
        <f>SUM(I24:J24)</f>
        <v>1.2184</v>
      </c>
      <c r="I24" s="52">
        <v>1.2184</v>
      </c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107"/>
    </row>
    <row r="25" ht="22.8" customHeight="true" spans="1:40">
      <c r="A25" s="93"/>
      <c r="B25" s="44">
        <v>302</v>
      </c>
      <c r="C25" s="99" t="s">
        <v>188</v>
      </c>
      <c r="D25" s="127">
        <v>209001</v>
      </c>
      <c r="E25" s="133" t="s">
        <v>189</v>
      </c>
      <c r="F25" s="132">
        <f t="shared" si="0"/>
        <v>6.7699</v>
      </c>
      <c r="G25" s="52">
        <f t="shared" si="1"/>
        <v>6.7699</v>
      </c>
      <c r="H25" s="52">
        <f>SUM(I25:J25)</f>
        <v>6.7699</v>
      </c>
      <c r="I25" s="52">
        <v>6.7699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107"/>
    </row>
    <row r="26" ht="22.8" customHeight="true" spans="1:40">
      <c r="A26" s="93"/>
      <c r="B26" s="44">
        <v>302</v>
      </c>
      <c r="C26" s="99" t="s">
        <v>190</v>
      </c>
      <c r="D26" s="127">
        <v>209001</v>
      </c>
      <c r="E26" s="133" t="s">
        <v>191</v>
      </c>
      <c r="F26" s="132">
        <f t="shared" si="0"/>
        <v>5.2918</v>
      </c>
      <c r="G26" s="52">
        <f t="shared" si="1"/>
        <v>5.2918</v>
      </c>
      <c r="H26" s="52">
        <f>SUM(I26:J26)</f>
        <v>5.2918</v>
      </c>
      <c r="I26" s="52">
        <v>5.2918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107"/>
    </row>
    <row r="27" ht="22.8" customHeight="true" spans="1:40">
      <c r="A27" s="93"/>
      <c r="B27" s="44">
        <v>302</v>
      </c>
      <c r="C27" s="99" t="s">
        <v>192</v>
      </c>
      <c r="D27" s="127">
        <v>209001</v>
      </c>
      <c r="E27" s="133" t="s">
        <v>193</v>
      </c>
      <c r="F27" s="132">
        <f t="shared" si="0"/>
        <v>1.62</v>
      </c>
      <c r="G27" s="52">
        <f t="shared" si="1"/>
        <v>1.62</v>
      </c>
      <c r="H27" s="52">
        <f>SUM(I27:J27)</f>
        <v>1.62</v>
      </c>
      <c r="I27" s="52">
        <v>1.62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107"/>
    </row>
    <row r="28" ht="22.8" customHeight="true" spans="1:40">
      <c r="A28" s="93"/>
      <c r="B28" s="44">
        <v>302</v>
      </c>
      <c r="C28" s="99" t="s">
        <v>194</v>
      </c>
      <c r="D28" s="127">
        <v>209001</v>
      </c>
      <c r="E28" s="133" t="s">
        <v>195</v>
      </c>
      <c r="F28" s="132">
        <f t="shared" si="0"/>
        <v>27.24</v>
      </c>
      <c r="G28" s="52">
        <f t="shared" si="1"/>
        <v>27.24</v>
      </c>
      <c r="H28" s="52">
        <f>SUM(I28:J28)</f>
        <v>27.24</v>
      </c>
      <c r="I28" s="52">
        <v>27.24</v>
      </c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07"/>
    </row>
    <row r="29" ht="22.8" customHeight="true" spans="1:40">
      <c r="A29" s="128"/>
      <c r="B29" s="44">
        <v>302</v>
      </c>
      <c r="C29" s="99" t="s">
        <v>196</v>
      </c>
      <c r="D29" s="127">
        <v>209001</v>
      </c>
      <c r="E29" s="133" t="s">
        <v>197</v>
      </c>
      <c r="F29" s="132">
        <f t="shared" si="0"/>
        <v>347.3</v>
      </c>
      <c r="G29" s="52">
        <f t="shared" si="1"/>
        <v>347.3</v>
      </c>
      <c r="H29" s="52">
        <f>I29+J29</f>
        <v>347.3</v>
      </c>
      <c r="I29" s="52"/>
      <c r="J29" s="135">
        <v>347.3</v>
      </c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08"/>
    </row>
    <row r="30" ht="24" customHeight="true" spans="1:40">
      <c r="A30" s="128"/>
      <c r="B30" s="44">
        <v>302</v>
      </c>
      <c r="C30" s="99">
        <v>99</v>
      </c>
      <c r="D30" s="127">
        <v>209001</v>
      </c>
      <c r="E30" s="133" t="s">
        <v>198</v>
      </c>
      <c r="F30" s="132">
        <f t="shared" si="0"/>
        <v>11.2356</v>
      </c>
      <c r="G30" s="52">
        <f t="shared" si="1"/>
        <v>11.2356</v>
      </c>
      <c r="H30" s="52">
        <f>SUM(I30:J30)</f>
        <v>11.2356</v>
      </c>
      <c r="I30" s="52">
        <v>11.2356</v>
      </c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08"/>
    </row>
    <row r="31" ht="24" customHeight="true" spans="2:39">
      <c r="B31" s="44">
        <v>303</v>
      </c>
      <c r="C31" s="99" t="s">
        <v>97</v>
      </c>
      <c r="D31" s="127">
        <v>209001</v>
      </c>
      <c r="E31" s="133" t="s">
        <v>199</v>
      </c>
      <c r="F31" s="132">
        <f t="shared" si="0"/>
        <v>44.0097</v>
      </c>
      <c r="G31" s="52">
        <f t="shared" si="1"/>
        <v>44.0097</v>
      </c>
      <c r="H31" s="52">
        <f>SUM(I31:J31)</f>
        <v>44.0097</v>
      </c>
      <c r="I31" s="52">
        <v>44.0097</v>
      </c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</row>
    <row r="32" ht="24" customHeight="true" spans="2:39">
      <c r="B32" s="44">
        <v>303</v>
      </c>
      <c r="C32" s="99" t="s">
        <v>102</v>
      </c>
      <c r="D32" s="127">
        <v>209001</v>
      </c>
      <c r="E32" s="133" t="s">
        <v>200</v>
      </c>
      <c r="F32" s="132">
        <f t="shared" si="0"/>
        <v>0.996</v>
      </c>
      <c r="G32" s="52">
        <f t="shared" si="1"/>
        <v>0.996</v>
      </c>
      <c r="H32" s="52">
        <f>SUM(I32:J32)</f>
        <v>0.996</v>
      </c>
      <c r="I32" s="52">
        <v>0.996</v>
      </c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</row>
    <row r="33" ht="24" customHeight="true" spans="2:39">
      <c r="B33" s="44">
        <v>303</v>
      </c>
      <c r="C33" s="99" t="s">
        <v>105</v>
      </c>
      <c r="D33" s="127">
        <v>209001</v>
      </c>
      <c r="E33" s="133" t="s">
        <v>201</v>
      </c>
      <c r="F33" s="132">
        <f t="shared" si="0"/>
        <v>2.16</v>
      </c>
      <c r="G33" s="52">
        <f t="shared" si="1"/>
        <v>2.16</v>
      </c>
      <c r="H33" s="52">
        <f>SUM(I33:J33)</f>
        <v>2.16</v>
      </c>
      <c r="I33" s="52">
        <v>2.16</v>
      </c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true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8"/>
  <sheetViews>
    <sheetView workbookViewId="0">
      <pane ySplit="6" topLeftCell="A7" activePane="bottomLeft" state="frozen"/>
      <selection/>
      <selection pane="bottomLeft" activeCell="E17" sqref="E17"/>
    </sheetView>
  </sheetViews>
  <sheetFormatPr defaultColWidth="10" defaultRowHeight="13.5"/>
  <cols>
    <col min="1" max="1" width="1.53333333333333" style="67" customWidth="true"/>
    <col min="2" max="4" width="6.15833333333333" style="67" customWidth="true"/>
    <col min="5" max="5" width="22.125" style="67" customWidth="true"/>
    <col min="6" max="6" width="41.025" style="67" customWidth="true"/>
    <col min="7" max="9" width="16.4166666666667" style="67" customWidth="true"/>
    <col min="10" max="10" width="1.53333333333333" style="67" customWidth="true"/>
    <col min="11" max="12" width="9.76666666666667" style="67" customWidth="true"/>
    <col min="13" max="16384" width="10" style="67"/>
  </cols>
  <sheetData>
    <row r="1" ht="25" customHeight="true" spans="1:10">
      <c r="A1" s="90"/>
      <c r="B1" s="21" t="s">
        <v>202</v>
      </c>
      <c r="C1" s="21"/>
      <c r="D1" s="21"/>
      <c r="E1" s="94"/>
      <c r="F1" s="94"/>
      <c r="G1" s="80" t="s">
        <v>203</v>
      </c>
      <c r="H1" s="80"/>
      <c r="I1" s="80"/>
      <c r="J1" s="93"/>
    </row>
    <row r="2" ht="22.8" customHeight="true" spans="1:10">
      <c r="A2" s="90"/>
      <c r="B2" s="91" t="s">
        <v>204</v>
      </c>
      <c r="C2" s="91"/>
      <c r="D2" s="91"/>
      <c r="E2" s="91"/>
      <c r="F2" s="91"/>
      <c r="G2" s="91"/>
      <c r="H2" s="91"/>
      <c r="I2" s="91"/>
      <c r="J2" s="93" t="s">
        <v>3</v>
      </c>
    </row>
    <row r="3" ht="19.55" customHeight="true" spans="1:10">
      <c r="A3" s="92"/>
      <c r="B3" s="72" t="s">
        <v>5</v>
      </c>
      <c r="C3" s="72"/>
      <c r="D3" s="72"/>
      <c r="E3" s="72"/>
      <c r="F3" s="72"/>
      <c r="G3" s="92"/>
      <c r="I3" s="102" t="s">
        <v>6</v>
      </c>
      <c r="J3" s="118"/>
    </row>
    <row r="4" ht="24.4" customHeight="true" spans="1:10">
      <c r="A4" s="94"/>
      <c r="B4" s="44" t="s">
        <v>9</v>
      </c>
      <c r="C4" s="44"/>
      <c r="D4" s="44"/>
      <c r="E4" s="44"/>
      <c r="F4" s="44"/>
      <c r="G4" s="44" t="s">
        <v>60</v>
      </c>
      <c r="H4" s="61" t="s">
        <v>205</v>
      </c>
      <c r="I4" s="61" t="s">
        <v>155</v>
      </c>
      <c r="J4" s="94"/>
    </row>
    <row r="5" ht="24.4" customHeight="true" spans="1:10">
      <c r="A5" s="94"/>
      <c r="B5" s="44" t="s">
        <v>88</v>
      </c>
      <c r="C5" s="44"/>
      <c r="D5" s="44"/>
      <c r="E5" s="44" t="s">
        <v>71</v>
      </c>
      <c r="F5" s="44" t="s">
        <v>72</v>
      </c>
      <c r="G5" s="44"/>
      <c r="H5" s="61"/>
      <c r="I5" s="61"/>
      <c r="J5" s="94"/>
    </row>
    <row r="6" ht="24.4" customHeight="true" spans="1:10">
      <c r="A6" s="109"/>
      <c r="B6" s="44" t="s">
        <v>89</v>
      </c>
      <c r="C6" s="44" t="s">
        <v>90</v>
      </c>
      <c r="D6" s="44" t="s">
        <v>91</v>
      </c>
      <c r="E6" s="44"/>
      <c r="F6" s="44"/>
      <c r="G6" s="44"/>
      <c r="H6" s="61"/>
      <c r="I6" s="61"/>
      <c r="J6" s="119"/>
    </row>
    <row r="7" ht="22.8" customHeight="true" spans="1:10">
      <c r="A7" s="110"/>
      <c r="B7" s="111"/>
      <c r="C7" s="111"/>
      <c r="D7" s="111"/>
      <c r="E7" s="44"/>
      <c r="F7" s="44" t="s">
        <v>73</v>
      </c>
      <c r="G7" s="52">
        <f>SUM(G8:G14)</f>
        <v>978.990812</v>
      </c>
      <c r="H7" s="52">
        <f>SUM(H8:H14)</f>
        <v>978.990812</v>
      </c>
      <c r="I7" s="52"/>
      <c r="J7" s="120"/>
    </row>
    <row r="8" ht="22.8" customHeight="true" spans="1:10">
      <c r="A8" s="110"/>
      <c r="B8" s="62" t="s">
        <v>92</v>
      </c>
      <c r="C8" s="62" t="s">
        <v>93</v>
      </c>
      <c r="D8" s="62" t="s">
        <v>94</v>
      </c>
      <c r="E8" s="113"/>
      <c r="F8" s="114" t="s">
        <v>96</v>
      </c>
      <c r="G8" s="52">
        <v>441.909212</v>
      </c>
      <c r="H8" s="52">
        <v>441.909212</v>
      </c>
      <c r="I8" s="52"/>
      <c r="J8" s="120"/>
    </row>
    <row r="9" ht="22.8" customHeight="true" spans="1:10">
      <c r="A9" s="110"/>
      <c r="B9" s="62" t="s">
        <v>206</v>
      </c>
      <c r="C9" s="62" t="s">
        <v>207</v>
      </c>
      <c r="D9" s="62" t="s">
        <v>208</v>
      </c>
      <c r="E9" s="115"/>
      <c r="F9" s="116" t="s">
        <v>75</v>
      </c>
      <c r="G9" s="52">
        <v>16.5</v>
      </c>
      <c r="H9" s="52">
        <v>16.5</v>
      </c>
      <c r="I9" s="52"/>
      <c r="J9" s="120"/>
    </row>
    <row r="10" ht="22.8" customHeight="true" spans="1:10">
      <c r="A10" s="110"/>
      <c r="B10" s="62" t="s">
        <v>92</v>
      </c>
      <c r="C10" s="62" t="s">
        <v>93</v>
      </c>
      <c r="D10" s="62" t="s">
        <v>99</v>
      </c>
      <c r="E10" s="115"/>
      <c r="F10" s="116" t="s">
        <v>76</v>
      </c>
      <c r="G10" s="52">
        <v>357.3</v>
      </c>
      <c r="H10" s="52">
        <v>357.3</v>
      </c>
      <c r="I10" s="52"/>
      <c r="J10" s="120"/>
    </row>
    <row r="11" ht="22.8" customHeight="true" spans="1:10">
      <c r="A11" s="110"/>
      <c r="B11" s="62" t="s">
        <v>209</v>
      </c>
      <c r="C11" s="62" t="s">
        <v>210</v>
      </c>
      <c r="D11" s="62" t="s">
        <v>211</v>
      </c>
      <c r="E11" s="115"/>
      <c r="F11" s="114" t="s">
        <v>212</v>
      </c>
      <c r="G11" s="52">
        <v>55.801</v>
      </c>
      <c r="H11" s="52">
        <v>55.801</v>
      </c>
      <c r="I11" s="52"/>
      <c r="J11" s="120"/>
    </row>
    <row r="12" ht="22.8" customHeight="true" spans="1:10">
      <c r="A12" s="110"/>
      <c r="B12" s="62" t="s">
        <v>101</v>
      </c>
      <c r="C12" s="62" t="s">
        <v>102</v>
      </c>
      <c r="D12" s="62" t="s">
        <v>102</v>
      </c>
      <c r="E12" s="115"/>
      <c r="F12" s="114" t="s">
        <v>104</v>
      </c>
      <c r="G12" s="52">
        <v>36.6652</v>
      </c>
      <c r="H12" s="52">
        <v>36.6652</v>
      </c>
      <c r="I12" s="52"/>
      <c r="J12" s="120"/>
    </row>
    <row r="13" ht="22.8" customHeight="true" spans="1:10">
      <c r="A13" s="110"/>
      <c r="B13" s="62" t="s">
        <v>101</v>
      </c>
      <c r="C13" s="62" t="s">
        <v>102</v>
      </c>
      <c r="D13" s="62" t="s">
        <v>105</v>
      </c>
      <c r="E13" s="115"/>
      <c r="F13" s="114" t="s">
        <v>106</v>
      </c>
      <c r="G13" s="52">
        <v>29.5257</v>
      </c>
      <c r="H13" s="52">
        <v>29.5257</v>
      </c>
      <c r="I13" s="52"/>
      <c r="J13" s="120"/>
    </row>
    <row r="14" ht="22.8" customHeight="true" spans="1:10">
      <c r="A14" s="110"/>
      <c r="B14" s="62" t="s">
        <v>107</v>
      </c>
      <c r="C14" s="62" t="s">
        <v>97</v>
      </c>
      <c r="D14" s="62" t="s">
        <v>94</v>
      </c>
      <c r="E14" s="117"/>
      <c r="F14" s="114" t="s">
        <v>108</v>
      </c>
      <c r="G14" s="52">
        <v>41.2897</v>
      </c>
      <c r="H14" s="52">
        <v>41.2897</v>
      </c>
      <c r="I14" s="52"/>
      <c r="J14" s="120"/>
    </row>
    <row r="15" ht="22.8" customHeight="true" spans="1:10">
      <c r="A15" s="110"/>
      <c r="B15" s="44"/>
      <c r="C15" s="44"/>
      <c r="D15" s="44"/>
      <c r="E15" s="44"/>
      <c r="F15" s="44"/>
      <c r="G15" s="52"/>
      <c r="H15" s="52"/>
      <c r="I15" s="52"/>
      <c r="J15" s="120"/>
    </row>
    <row r="16" ht="22.8" customHeight="true" spans="1:10">
      <c r="A16" s="110"/>
      <c r="B16" s="44"/>
      <c r="C16" s="44"/>
      <c r="D16" s="44"/>
      <c r="E16" s="44"/>
      <c r="F16" s="44"/>
      <c r="G16" s="52"/>
      <c r="H16" s="52"/>
      <c r="I16" s="52"/>
      <c r="J16" s="120"/>
    </row>
    <row r="17" ht="22.8" customHeight="true" spans="1:10">
      <c r="A17" s="110"/>
      <c r="B17" s="44"/>
      <c r="C17" s="44"/>
      <c r="D17" s="44"/>
      <c r="E17" s="44"/>
      <c r="F17" s="44"/>
      <c r="G17" s="52"/>
      <c r="H17" s="52"/>
      <c r="I17" s="52"/>
      <c r="J17" s="120"/>
    </row>
    <row r="18" ht="9.75" customHeight="true" spans="1:10">
      <c r="A18" s="100"/>
      <c r="B18" s="112"/>
      <c r="C18" s="112"/>
      <c r="D18" s="112"/>
      <c r="E18" s="112"/>
      <c r="F18" s="100"/>
      <c r="G18" s="100"/>
      <c r="H18" s="100"/>
      <c r="I18" s="100"/>
      <c r="J18" s="121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29"/>
  <sheetViews>
    <sheetView workbookViewId="0">
      <pane ySplit="6" topLeftCell="A7" activePane="bottomLeft" state="frozen"/>
      <selection/>
      <selection pane="bottomLeft" activeCell="E18" sqref="E18"/>
    </sheetView>
  </sheetViews>
  <sheetFormatPr defaultColWidth="10" defaultRowHeight="13.5"/>
  <cols>
    <col min="1" max="1" width="1.53333333333333" style="67" customWidth="true"/>
    <col min="2" max="3" width="6.15833333333333" style="67" customWidth="true"/>
    <col min="4" max="4" width="24.375" style="67" customWidth="true"/>
    <col min="5" max="5" width="41.025" style="67" customWidth="true"/>
    <col min="6" max="8" width="17.375" style="67" customWidth="true"/>
    <col min="9" max="9" width="1.53333333333333" style="67" customWidth="true"/>
    <col min="10" max="10" width="9.76666666666667" style="67" customWidth="true"/>
    <col min="11" max="16384" width="10" style="67"/>
  </cols>
  <sheetData>
    <row r="1" ht="25" customHeight="true" spans="1:9">
      <c r="A1" s="68"/>
      <c r="B1" s="21" t="s">
        <v>213</v>
      </c>
      <c r="C1" s="21"/>
      <c r="D1" s="89"/>
      <c r="E1" s="89"/>
      <c r="F1" s="90"/>
      <c r="G1" s="90"/>
      <c r="H1" s="101" t="s">
        <v>214</v>
      </c>
      <c r="I1" s="107"/>
    </row>
    <row r="2" ht="22.8" customHeight="true" spans="1:9">
      <c r="A2" s="90"/>
      <c r="B2" s="91" t="s">
        <v>215</v>
      </c>
      <c r="C2" s="91"/>
      <c r="D2" s="91"/>
      <c r="E2" s="91"/>
      <c r="F2" s="91"/>
      <c r="G2" s="91"/>
      <c r="H2" s="91"/>
      <c r="I2" s="107"/>
    </row>
    <row r="3" ht="19.55" customHeight="true" spans="1:9">
      <c r="A3" s="92"/>
      <c r="B3" s="72" t="s">
        <v>5</v>
      </c>
      <c r="C3" s="72"/>
      <c r="D3" s="72"/>
      <c r="E3" s="72"/>
      <c r="G3" s="92"/>
      <c r="H3" s="102" t="s">
        <v>6</v>
      </c>
      <c r="I3" s="107"/>
    </row>
    <row r="4" ht="24.4" customHeight="true" spans="1:9">
      <c r="A4" s="93"/>
      <c r="B4" s="44" t="s">
        <v>9</v>
      </c>
      <c r="C4" s="44"/>
      <c r="D4" s="44"/>
      <c r="E4" s="44"/>
      <c r="F4" s="44" t="s">
        <v>84</v>
      </c>
      <c r="G4" s="44"/>
      <c r="H4" s="44"/>
      <c r="I4" s="107"/>
    </row>
    <row r="5" ht="24.4" customHeight="true" spans="1:9">
      <c r="A5" s="93"/>
      <c r="B5" s="44" t="s">
        <v>88</v>
      </c>
      <c r="C5" s="44"/>
      <c r="D5" s="44" t="s">
        <v>71</v>
      </c>
      <c r="E5" s="44" t="s">
        <v>72</v>
      </c>
      <c r="F5" s="44" t="s">
        <v>60</v>
      </c>
      <c r="G5" s="44" t="s">
        <v>216</v>
      </c>
      <c r="H5" s="44" t="s">
        <v>217</v>
      </c>
      <c r="I5" s="107"/>
    </row>
    <row r="6" ht="24.4" customHeight="true" spans="1:9">
      <c r="A6" s="94"/>
      <c r="B6" s="44" t="s">
        <v>89</v>
      </c>
      <c r="C6" s="44" t="s">
        <v>90</v>
      </c>
      <c r="D6" s="44"/>
      <c r="E6" s="44"/>
      <c r="F6" s="44"/>
      <c r="G6" s="44"/>
      <c r="H6" s="44"/>
      <c r="I6" s="107"/>
    </row>
    <row r="7" ht="22.8" customHeight="true" spans="1:9">
      <c r="A7" s="93"/>
      <c r="B7" s="95"/>
      <c r="C7" s="95"/>
      <c r="D7" s="96"/>
      <c r="E7" s="96" t="s">
        <v>73</v>
      </c>
      <c r="F7" s="103">
        <f>G7+H7</f>
        <v>605.190812</v>
      </c>
      <c r="G7" s="103">
        <f>SUM(G8:G29)</f>
        <v>512.2473</v>
      </c>
      <c r="H7" s="103">
        <f>SUM(H8:H29)</f>
        <v>92.943512</v>
      </c>
      <c r="I7" s="107"/>
    </row>
    <row r="8" ht="23" customHeight="true" spans="1:9">
      <c r="A8" s="93"/>
      <c r="B8" s="97" t="s">
        <v>218</v>
      </c>
      <c r="C8" s="98" t="s">
        <v>94</v>
      </c>
      <c r="D8" s="99">
        <v>209001</v>
      </c>
      <c r="E8" s="104" t="s">
        <v>163</v>
      </c>
      <c r="F8" s="103">
        <f t="shared" ref="F8:F29" si="0">G8+H8</f>
        <v>115.0596</v>
      </c>
      <c r="G8" s="103">
        <v>115.0596</v>
      </c>
      <c r="H8" s="103"/>
      <c r="I8" s="107"/>
    </row>
    <row r="9" ht="23" customHeight="true" spans="1:9">
      <c r="A9" s="93"/>
      <c r="B9" s="97" t="s">
        <v>218</v>
      </c>
      <c r="C9" s="98" t="s">
        <v>97</v>
      </c>
      <c r="D9" s="99">
        <v>209001</v>
      </c>
      <c r="E9" s="104" t="s">
        <v>219</v>
      </c>
      <c r="F9" s="103">
        <f t="shared" si="0"/>
        <v>214.3295</v>
      </c>
      <c r="G9" s="103">
        <v>214.3295</v>
      </c>
      <c r="H9" s="103"/>
      <c r="I9" s="107"/>
    </row>
    <row r="10" ht="23" customHeight="true" spans="1:9">
      <c r="A10" s="93"/>
      <c r="B10" s="97" t="s">
        <v>218</v>
      </c>
      <c r="C10" s="98" t="s">
        <v>165</v>
      </c>
      <c r="D10" s="99">
        <v>209001</v>
      </c>
      <c r="E10" s="104" t="s">
        <v>220</v>
      </c>
      <c r="F10" s="103">
        <f t="shared" si="0"/>
        <v>9.1065</v>
      </c>
      <c r="G10" s="103">
        <v>9.1065</v>
      </c>
      <c r="H10" s="103"/>
      <c r="I10" s="107"/>
    </row>
    <row r="11" ht="23" customHeight="true" spans="1:9">
      <c r="A11" s="93"/>
      <c r="B11" s="97" t="s">
        <v>218</v>
      </c>
      <c r="C11" s="98" t="s">
        <v>167</v>
      </c>
      <c r="D11" s="99">
        <v>209001</v>
      </c>
      <c r="E11" s="104" t="s">
        <v>221</v>
      </c>
      <c r="F11" s="103">
        <f t="shared" si="0"/>
        <v>36.6652</v>
      </c>
      <c r="G11" s="103">
        <v>36.6652</v>
      </c>
      <c r="H11" s="103"/>
      <c r="I11" s="107"/>
    </row>
    <row r="12" ht="23" customHeight="true" spans="1:9">
      <c r="A12" s="93"/>
      <c r="B12" s="97" t="s">
        <v>218</v>
      </c>
      <c r="C12" s="98" t="s">
        <v>169</v>
      </c>
      <c r="D12" s="99">
        <v>209001</v>
      </c>
      <c r="E12" s="104" t="s">
        <v>222</v>
      </c>
      <c r="F12" s="103">
        <f t="shared" si="0"/>
        <v>26.0438</v>
      </c>
      <c r="G12" s="103">
        <v>26.0438</v>
      </c>
      <c r="H12" s="103"/>
      <c r="I12" s="107"/>
    </row>
    <row r="13" ht="23" customHeight="true" spans="1:9">
      <c r="A13" s="93"/>
      <c r="B13" s="97" t="s">
        <v>218</v>
      </c>
      <c r="C13" s="98" t="s">
        <v>171</v>
      </c>
      <c r="D13" s="99">
        <v>209001</v>
      </c>
      <c r="E13" s="104" t="s">
        <v>223</v>
      </c>
      <c r="F13" s="103">
        <f t="shared" si="0"/>
        <v>2.08</v>
      </c>
      <c r="G13" s="103">
        <v>2.08</v>
      </c>
      <c r="H13" s="103"/>
      <c r="I13" s="107"/>
    </row>
    <row r="14" ht="23" customHeight="true" spans="1:9">
      <c r="A14" s="93"/>
      <c r="B14" s="97" t="s">
        <v>218</v>
      </c>
      <c r="C14" s="98" t="s">
        <v>175</v>
      </c>
      <c r="D14" s="99">
        <v>209001</v>
      </c>
      <c r="E14" s="104" t="s">
        <v>80</v>
      </c>
      <c r="F14" s="103">
        <f t="shared" si="0"/>
        <v>41.2897</v>
      </c>
      <c r="G14" s="103">
        <v>41.2897</v>
      </c>
      <c r="H14" s="103"/>
      <c r="I14" s="107"/>
    </row>
    <row r="15" ht="23" customHeight="true" spans="1:9">
      <c r="A15" s="93"/>
      <c r="B15" s="97" t="s">
        <v>218</v>
      </c>
      <c r="C15" s="98" t="s">
        <v>99</v>
      </c>
      <c r="D15" s="99">
        <v>209001</v>
      </c>
      <c r="E15" s="104" t="s">
        <v>177</v>
      </c>
      <c r="F15" s="103">
        <f t="shared" si="0"/>
        <v>20.5073</v>
      </c>
      <c r="G15" s="103">
        <v>20.5073</v>
      </c>
      <c r="H15" s="103"/>
      <c r="I15" s="107"/>
    </row>
    <row r="16" ht="23" customHeight="true" spans="1:9">
      <c r="A16" s="93"/>
      <c r="B16" s="97" t="s">
        <v>224</v>
      </c>
      <c r="C16" s="98" t="s">
        <v>94</v>
      </c>
      <c r="D16" s="99">
        <v>209001</v>
      </c>
      <c r="E16" s="105" t="s">
        <v>225</v>
      </c>
      <c r="F16" s="103">
        <f t="shared" si="0"/>
        <v>7.956</v>
      </c>
      <c r="G16" s="103"/>
      <c r="H16" s="103">
        <v>7.956</v>
      </c>
      <c r="I16" s="107"/>
    </row>
    <row r="17" ht="23" customHeight="true" spans="1:9">
      <c r="A17" s="100"/>
      <c r="B17" s="97" t="s">
        <v>224</v>
      </c>
      <c r="C17" s="98" t="s">
        <v>102</v>
      </c>
      <c r="D17" s="99">
        <v>209001</v>
      </c>
      <c r="E17" s="106" t="s">
        <v>226</v>
      </c>
      <c r="F17" s="103">
        <f t="shared" si="0"/>
        <v>0.7956</v>
      </c>
      <c r="G17" s="103"/>
      <c r="H17" s="103">
        <v>0.7956</v>
      </c>
      <c r="I17" s="108"/>
    </row>
    <row r="18" ht="23" customHeight="true" spans="2:8">
      <c r="B18" s="97" t="s">
        <v>224</v>
      </c>
      <c r="C18" s="98" t="s">
        <v>181</v>
      </c>
      <c r="D18" s="99">
        <v>209001</v>
      </c>
      <c r="E18" s="106" t="s">
        <v>227</v>
      </c>
      <c r="F18" s="103">
        <f t="shared" si="0"/>
        <v>1.989</v>
      </c>
      <c r="G18" s="103"/>
      <c r="H18" s="103">
        <v>1.989</v>
      </c>
    </row>
    <row r="19" ht="23" customHeight="true" spans="2:8">
      <c r="B19" s="97" t="s">
        <v>224</v>
      </c>
      <c r="C19" s="98" t="s">
        <v>105</v>
      </c>
      <c r="D19" s="99">
        <v>209001</v>
      </c>
      <c r="E19" s="106" t="s">
        <v>228</v>
      </c>
      <c r="F19" s="103">
        <f t="shared" si="0"/>
        <v>4.9592</v>
      </c>
      <c r="G19" s="103"/>
      <c r="H19" s="103">
        <v>4.9592</v>
      </c>
    </row>
    <row r="20" ht="23" customHeight="true" spans="2:8">
      <c r="B20" s="97" t="s">
        <v>224</v>
      </c>
      <c r="C20" s="98" t="s">
        <v>171</v>
      </c>
      <c r="D20" s="99">
        <v>209001</v>
      </c>
      <c r="E20" s="106" t="s">
        <v>229</v>
      </c>
      <c r="F20" s="103">
        <f t="shared" si="0"/>
        <v>23.868</v>
      </c>
      <c r="G20" s="103"/>
      <c r="H20" s="103">
        <v>23.868</v>
      </c>
    </row>
    <row r="21" ht="23" customHeight="true" spans="2:8">
      <c r="B21" s="97" t="s">
        <v>224</v>
      </c>
      <c r="C21" s="98" t="s">
        <v>186</v>
      </c>
      <c r="D21" s="99">
        <v>209001</v>
      </c>
      <c r="E21" s="106" t="s">
        <v>230</v>
      </c>
      <c r="F21" s="103">
        <f t="shared" si="0"/>
        <v>1.2184</v>
      </c>
      <c r="G21" s="103"/>
      <c r="H21" s="103">
        <v>1.2184</v>
      </c>
    </row>
    <row r="22" ht="23" customHeight="true" spans="2:8">
      <c r="B22" s="97" t="s">
        <v>224</v>
      </c>
      <c r="C22" s="98" t="s">
        <v>188</v>
      </c>
      <c r="D22" s="99">
        <v>209001</v>
      </c>
      <c r="E22" s="106" t="s">
        <v>231</v>
      </c>
      <c r="F22" s="103">
        <f t="shared" si="0"/>
        <v>6.769912</v>
      </c>
      <c r="G22" s="103"/>
      <c r="H22" s="103">
        <v>6.769912</v>
      </c>
    </row>
    <row r="23" ht="23" customHeight="true" spans="2:8">
      <c r="B23" s="97" t="s">
        <v>224</v>
      </c>
      <c r="C23" s="98" t="s">
        <v>190</v>
      </c>
      <c r="D23" s="99">
        <v>209001</v>
      </c>
      <c r="E23" s="106" t="s">
        <v>232</v>
      </c>
      <c r="F23" s="103">
        <f t="shared" si="0"/>
        <v>5.2918</v>
      </c>
      <c r="G23" s="103"/>
      <c r="H23" s="103">
        <v>5.2918</v>
      </c>
    </row>
    <row r="24" ht="23" customHeight="true" spans="2:8">
      <c r="B24" s="97" t="s">
        <v>224</v>
      </c>
      <c r="C24" s="98" t="s">
        <v>192</v>
      </c>
      <c r="D24" s="99">
        <v>209001</v>
      </c>
      <c r="E24" s="106" t="s">
        <v>233</v>
      </c>
      <c r="F24" s="103">
        <f t="shared" si="0"/>
        <v>1.62</v>
      </c>
      <c r="G24" s="103"/>
      <c r="H24" s="103">
        <v>1.62</v>
      </c>
    </row>
    <row r="25" ht="23" customHeight="true" spans="2:8">
      <c r="B25" s="97" t="s">
        <v>224</v>
      </c>
      <c r="C25" s="98" t="s">
        <v>194</v>
      </c>
      <c r="D25" s="99">
        <v>209001</v>
      </c>
      <c r="E25" s="106" t="s">
        <v>234</v>
      </c>
      <c r="F25" s="103">
        <f t="shared" si="0"/>
        <v>27.24</v>
      </c>
      <c r="G25" s="103"/>
      <c r="H25" s="103">
        <v>27.24</v>
      </c>
    </row>
    <row r="26" ht="23" customHeight="true" spans="2:8">
      <c r="B26" s="97" t="s">
        <v>224</v>
      </c>
      <c r="C26" s="98" t="s">
        <v>99</v>
      </c>
      <c r="D26" s="99">
        <v>209001</v>
      </c>
      <c r="E26" s="106" t="s">
        <v>235</v>
      </c>
      <c r="F26" s="103">
        <f t="shared" si="0"/>
        <v>11.2356</v>
      </c>
      <c r="G26" s="103"/>
      <c r="H26" s="103">
        <v>11.2356</v>
      </c>
    </row>
    <row r="27" ht="23" customHeight="true" spans="2:8">
      <c r="B27" s="97" t="s">
        <v>236</v>
      </c>
      <c r="C27" s="98" t="s">
        <v>97</v>
      </c>
      <c r="D27" s="99">
        <v>209001</v>
      </c>
      <c r="E27" s="106" t="s">
        <v>237</v>
      </c>
      <c r="F27" s="103">
        <f t="shared" si="0"/>
        <v>44.0097</v>
      </c>
      <c r="G27" s="103">
        <v>44.0097</v>
      </c>
      <c r="H27" s="103"/>
    </row>
    <row r="28" ht="23" customHeight="true" spans="2:8">
      <c r="B28" s="97" t="s">
        <v>236</v>
      </c>
      <c r="C28" s="98" t="s">
        <v>102</v>
      </c>
      <c r="D28" s="99">
        <v>209001</v>
      </c>
      <c r="E28" s="106" t="s">
        <v>238</v>
      </c>
      <c r="F28" s="103">
        <f t="shared" si="0"/>
        <v>0.996</v>
      </c>
      <c r="G28" s="103">
        <v>0.996</v>
      </c>
      <c r="H28" s="103"/>
    </row>
    <row r="29" ht="23" customHeight="true" spans="2:8">
      <c r="B29" s="97" t="s">
        <v>236</v>
      </c>
      <c r="C29" s="98" t="s">
        <v>105</v>
      </c>
      <c r="D29" s="99">
        <v>209001</v>
      </c>
      <c r="E29" s="106" t="s">
        <v>239</v>
      </c>
      <c r="F29" s="103">
        <f t="shared" si="0"/>
        <v>2.16</v>
      </c>
      <c r="G29" s="103">
        <v>2.16</v>
      </c>
      <c r="H29" s="103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封面 </vt:lpstr>
      <vt:lpstr>第一部分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13-1</vt:lpstr>
      <vt:lpstr>13-2</vt:lpstr>
      <vt:lpstr>13-3</vt:lpstr>
      <vt:lpstr>13-4</vt:lpstr>
      <vt:lpstr>14预算单位基本支出控制数与填报数对照表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2022-03-06T03:28:00Z</dcterms:created>
  <dcterms:modified xsi:type="dcterms:W3CDTF">2022-04-14T14:24:18Z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